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20052" windowHeight="8928" activeTab="1"/>
  </bookViews>
  <sheets>
    <sheet name="Spend by team" sheetId="1" r:id="rId1"/>
    <sheet name="Rotations" sheetId="2" r:id="rId2"/>
  </sheets>
  <definedNames/>
  <calcPr fullCalcOnLoad="1"/>
</workbook>
</file>

<file path=xl/sharedStrings.xml><?xml version="1.0" encoding="utf-8"?>
<sst xmlns="http://schemas.openxmlformats.org/spreadsheetml/2006/main" count="225" uniqueCount="193">
  <si>
    <t>Team</t>
  </si>
  <si>
    <t>Total</t>
  </si>
  <si>
    <t>Orioles</t>
  </si>
  <si>
    <t>Red Sox</t>
  </si>
  <si>
    <t>Yankees</t>
  </si>
  <si>
    <t>Rays</t>
  </si>
  <si>
    <t>Blue Jays</t>
  </si>
  <si>
    <t>White Sox</t>
  </si>
  <si>
    <t>Indians</t>
  </si>
  <si>
    <t>Tigers</t>
  </si>
  <si>
    <t>Royals</t>
  </si>
  <si>
    <t>Twins</t>
  </si>
  <si>
    <t>Angels</t>
  </si>
  <si>
    <t>Athletics</t>
  </si>
  <si>
    <t>Mariners</t>
  </si>
  <si>
    <t>Rangers</t>
  </si>
  <si>
    <t>Braves</t>
  </si>
  <si>
    <t>Marlins</t>
  </si>
  <si>
    <t>Mets</t>
  </si>
  <si>
    <t>Phillies</t>
  </si>
  <si>
    <t>Nationals</t>
  </si>
  <si>
    <t>Cubs</t>
  </si>
  <si>
    <t>Reds</t>
  </si>
  <si>
    <t>Astros</t>
  </si>
  <si>
    <t>Brewers</t>
  </si>
  <si>
    <t>Pirates</t>
  </si>
  <si>
    <t>Cardinals</t>
  </si>
  <si>
    <t>Diamondbacks</t>
  </si>
  <si>
    <t>Rockies</t>
  </si>
  <si>
    <t>Dodgers</t>
  </si>
  <si>
    <t>Padres</t>
  </si>
  <si>
    <t>Giants</t>
  </si>
  <si>
    <t>Millwood</t>
  </si>
  <si>
    <t>Guthrie</t>
  </si>
  <si>
    <t>Bergesen</t>
  </si>
  <si>
    <t>Matusz</t>
  </si>
  <si>
    <t>D. Hernandez</t>
  </si>
  <si>
    <t>Beckett</t>
  </si>
  <si>
    <t>Lester</t>
  </si>
  <si>
    <t>Lackey</t>
  </si>
  <si>
    <t>Matsuzaka</t>
  </si>
  <si>
    <t>Buchholz</t>
  </si>
  <si>
    <t>Sabathia</t>
  </si>
  <si>
    <t>Burnett</t>
  </si>
  <si>
    <t>Pettitte</t>
  </si>
  <si>
    <t>Vazquez</t>
  </si>
  <si>
    <t>Hughes</t>
  </si>
  <si>
    <t>Shields</t>
  </si>
  <si>
    <t>Garza</t>
  </si>
  <si>
    <t>Niemann</t>
  </si>
  <si>
    <t>Price</t>
  </si>
  <si>
    <t>Davis</t>
  </si>
  <si>
    <t>Marcum</t>
  </si>
  <si>
    <t>Romero</t>
  </si>
  <si>
    <t>Morrow</t>
  </si>
  <si>
    <t>Tallet</t>
  </si>
  <si>
    <t>Peavy</t>
  </si>
  <si>
    <t>Buehrle</t>
  </si>
  <si>
    <t>Floyd</t>
  </si>
  <si>
    <t>Danks</t>
  </si>
  <si>
    <t>Garcia</t>
  </si>
  <si>
    <t>Westbrook</t>
  </si>
  <si>
    <t>Carmona</t>
  </si>
  <si>
    <t>Masterson</t>
  </si>
  <si>
    <t>Huff</t>
  </si>
  <si>
    <t>Talbot</t>
  </si>
  <si>
    <t>Verlander</t>
  </si>
  <si>
    <t>Porcello</t>
  </si>
  <si>
    <t>Scherzer</t>
  </si>
  <si>
    <t>Bonderman</t>
  </si>
  <si>
    <t>Robertson</t>
  </si>
  <si>
    <t>Greinke</t>
  </si>
  <si>
    <t>Meche</t>
  </si>
  <si>
    <t>Hochevar</t>
  </si>
  <si>
    <t>Davies</t>
  </si>
  <si>
    <t>Bannister</t>
  </si>
  <si>
    <t>Baker</t>
  </si>
  <si>
    <t>Slowey</t>
  </si>
  <si>
    <t>Pavano</t>
  </si>
  <si>
    <t>Blackburn</t>
  </si>
  <si>
    <t>Liriano</t>
  </si>
  <si>
    <t>Weaver</t>
  </si>
  <si>
    <t>E. Santana</t>
  </si>
  <si>
    <t>Saunders</t>
  </si>
  <si>
    <t>Kazmir</t>
  </si>
  <si>
    <t>Pineiro</t>
  </si>
  <si>
    <t>Sheets</t>
  </si>
  <si>
    <t>Braden</t>
  </si>
  <si>
    <t>Anderson</t>
  </si>
  <si>
    <t>Duchscherer</t>
  </si>
  <si>
    <t>F. Hernandez</t>
  </si>
  <si>
    <t>Lee</t>
  </si>
  <si>
    <t>Rowland-Smith</t>
  </si>
  <si>
    <t>Snell</t>
  </si>
  <si>
    <t>Fister</t>
  </si>
  <si>
    <t>Feldman</t>
  </si>
  <si>
    <t>Harden</t>
  </si>
  <si>
    <t>Wilson</t>
  </si>
  <si>
    <t>Lewis</t>
  </si>
  <si>
    <t>Harrison</t>
  </si>
  <si>
    <t>Hanson</t>
  </si>
  <si>
    <t>Jurrjens</t>
  </si>
  <si>
    <t>Hudson</t>
  </si>
  <si>
    <t>Lowe</t>
  </si>
  <si>
    <t>Kawakami</t>
  </si>
  <si>
    <t>J. Johnson</t>
  </si>
  <si>
    <t>Nolasco</t>
  </si>
  <si>
    <t>A. Sanchez</t>
  </si>
  <si>
    <t>Volstad</t>
  </si>
  <si>
    <t>Hensley</t>
  </si>
  <si>
    <t>J. Santana</t>
  </si>
  <si>
    <t>Pelfrey</t>
  </si>
  <si>
    <t>Maine</t>
  </si>
  <si>
    <t>O. Perez</t>
  </si>
  <si>
    <t>Niese</t>
  </si>
  <si>
    <t>Halladay</t>
  </si>
  <si>
    <t>Hamels</t>
  </si>
  <si>
    <t>Blanton</t>
  </si>
  <si>
    <t>Happ</t>
  </si>
  <si>
    <t>Moyer</t>
  </si>
  <si>
    <t>Marquis</t>
  </si>
  <si>
    <t>Lannan</t>
  </si>
  <si>
    <t>Olsen</t>
  </si>
  <si>
    <t>Zambrano</t>
  </si>
  <si>
    <t>Lilly</t>
  </si>
  <si>
    <t>Dempster</t>
  </si>
  <si>
    <t>Wells</t>
  </si>
  <si>
    <t>Silva</t>
  </si>
  <si>
    <t>Harang</t>
  </si>
  <si>
    <t>Arroyo</t>
  </si>
  <si>
    <t>Cueto</t>
  </si>
  <si>
    <t>Bailey</t>
  </si>
  <si>
    <t>Wood</t>
  </si>
  <si>
    <t>Oswalt</t>
  </si>
  <si>
    <t>W. Rodriguez</t>
  </si>
  <si>
    <t>Myers</t>
  </si>
  <si>
    <t>Norris</t>
  </si>
  <si>
    <t>Paulino</t>
  </si>
  <si>
    <t>Gallardo</t>
  </si>
  <si>
    <t>Wolf</t>
  </si>
  <si>
    <t>D. Davis</t>
  </si>
  <si>
    <t>Bush</t>
  </si>
  <si>
    <t>Narveson</t>
  </si>
  <si>
    <t>Duke</t>
  </si>
  <si>
    <t>Ohlendorf</t>
  </si>
  <si>
    <t>Maholm</t>
  </si>
  <si>
    <t>Morton</t>
  </si>
  <si>
    <t>McCutchen</t>
  </si>
  <si>
    <t>Wainwright</t>
  </si>
  <si>
    <t>Carpenter</t>
  </si>
  <si>
    <t>Lohse</t>
  </si>
  <si>
    <t>Penny</t>
  </si>
  <si>
    <t>Webb</t>
  </si>
  <si>
    <t>Haren</t>
  </si>
  <si>
    <t>E. Jackson</t>
  </si>
  <si>
    <t>Kennedy</t>
  </si>
  <si>
    <t>R. Lopez</t>
  </si>
  <si>
    <t>Jimenez</t>
  </si>
  <si>
    <t>Cook</t>
  </si>
  <si>
    <t>de la Rosa</t>
  </si>
  <si>
    <t>Hammel</t>
  </si>
  <si>
    <t>Francis</t>
  </si>
  <si>
    <t>Kershaw</t>
  </si>
  <si>
    <t>Billingsley</t>
  </si>
  <si>
    <t>Kuroda</t>
  </si>
  <si>
    <t>Padilla</t>
  </si>
  <si>
    <t>Garland</t>
  </si>
  <si>
    <t>Young</t>
  </si>
  <si>
    <t>Correia</t>
  </si>
  <si>
    <t>Richard</t>
  </si>
  <si>
    <t>Latos</t>
  </si>
  <si>
    <t>Lincecum</t>
  </si>
  <si>
    <t>Zito</t>
  </si>
  <si>
    <t>Cain</t>
  </si>
  <si>
    <t>Sanchez</t>
  </si>
  <si>
    <t>Wellemeyer</t>
  </si>
  <si>
    <t>Eveland</t>
  </si>
  <si>
    <t>Notes</t>
  </si>
  <si>
    <t>Cahill/G. Gonzalez</t>
  </si>
  <si>
    <t>Stammen</t>
  </si>
  <si>
    <t>L. Hernandez</t>
  </si>
  <si>
    <t>$600K less if Martin or Mock gets 5th starter job</t>
  </si>
  <si>
    <t>Haeger</t>
  </si>
  <si>
    <t>Spend</t>
  </si>
  <si>
    <t>$2.5MM buyout owed to Garland</t>
  </si>
  <si>
    <t>$2.5MM buyout owed to Schmidt</t>
  </si>
  <si>
    <t>$6MM paid to Phillies for Halladay</t>
  </si>
  <si>
    <t>$500K buyout owed to Eaton</t>
  </si>
  <si>
    <t>$3MM paid to Orioles for Millwood; $1.75MM buyout owed to Padilla</t>
  </si>
  <si>
    <t>$4MM owed to Igawa</t>
  </si>
  <si>
    <t>$12.5MM owed to Suppan; $1MM buyout owed to Looper</t>
  </si>
  <si>
    <t>$1.5MM owed to Bedard; $3.5MM paid to Cubs for Silva</t>
  </si>
  <si>
    <t>$12MM owed to Willis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</si>
</sst>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2" fillId="0" borderId="0" xfId="0" applyFont="1" applyAlignment="1">
      <alignment/>
    </xf>
    <xf numFmtId="42" fontId="0" fillId="0" borderId="0" xfId="0" applyNumberFormat="1" applyAlignment="1">
      <alignment/>
    </xf>
    <xf numFmtId="42" fontId="0" fillId="0" borderId="0" xfId="0" applyNumberForma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2" fontId="32" fillId="0" borderId="0" xfId="0" applyNumberFormat="1" applyFont="1" applyAlignment="1">
      <alignment/>
    </xf>
    <xf numFmtId="42" fontId="0" fillId="4" borderId="0" xfId="0" applyNumberFormat="1" applyFill="1" applyBorder="1" applyAlignment="1">
      <alignment/>
    </xf>
    <xf numFmtId="42" fontId="0" fillId="4" borderId="0" xfId="0" applyNumberFormat="1" applyFill="1" applyBorder="1" applyAlignment="1">
      <alignment horizontal="center"/>
    </xf>
    <xf numFmtId="42" fontId="0" fillId="0" borderId="0" xfId="0" applyNumberFormat="1" applyFont="1" applyBorder="1" applyAlignment="1">
      <alignment/>
    </xf>
    <xf numFmtId="42" fontId="0" fillId="4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5.8515625" style="0" customWidth="1"/>
    <col min="2" max="2" width="12.00390625" style="2" bestFit="1" customWidth="1"/>
  </cols>
  <sheetData>
    <row r="1" spans="1:2" ht="14.25">
      <c r="A1" s="1" t="s">
        <v>0</v>
      </c>
      <c r="B1" s="9" t="s">
        <v>183</v>
      </c>
    </row>
    <row r="2" spans="1:2" ht="14.25">
      <c r="A2" s="3" t="s">
        <v>4</v>
      </c>
      <c r="B2" s="2">
        <f>VLOOKUP(A2,Rotations!A:G,7,0)</f>
        <v>63157650</v>
      </c>
    </row>
    <row r="3" spans="1:2" ht="14.25">
      <c r="A3" s="3" t="s">
        <v>21</v>
      </c>
      <c r="B3" s="2">
        <f>VLOOKUP(A3,Rotations!A:G,7,0)</f>
        <v>50775000</v>
      </c>
    </row>
    <row r="4" spans="1:2" ht="14.25">
      <c r="A4" s="3" t="s">
        <v>3</v>
      </c>
      <c r="B4" s="2">
        <f>VLOOKUP(A4,Rotations!A:G,7,0)</f>
        <v>42263500</v>
      </c>
    </row>
    <row r="5" spans="1:2" ht="14.25">
      <c r="A5" s="3" t="s">
        <v>18</v>
      </c>
      <c r="B5" s="2">
        <f>VLOOKUP(A5,Rotations!A:G,7,0)</f>
        <v>38087500</v>
      </c>
    </row>
    <row r="6" spans="1:2" ht="14.25">
      <c r="A6" s="3" t="s">
        <v>7</v>
      </c>
      <c r="B6" s="2">
        <f>VLOOKUP(A6,Rotations!A:G,7,0)</f>
        <v>36200000</v>
      </c>
    </row>
    <row r="7" spans="1:2" ht="14.25">
      <c r="A7" s="3" t="s">
        <v>26</v>
      </c>
      <c r="B7" s="2">
        <f>VLOOKUP(A7,Rotations!A:G,7,0)</f>
        <v>35925000</v>
      </c>
    </row>
    <row r="8" spans="1:2" ht="14.25">
      <c r="A8" s="3" t="s">
        <v>31</v>
      </c>
      <c r="B8" s="2">
        <f>VLOOKUP(A8,Rotations!A:G,7,0)</f>
        <v>33850000</v>
      </c>
    </row>
    <row r="9" spans="1:2" ht="14.25">
      <c r="A9" s="3" t="s">
        <v>9</v>
      </c>
      <c r="B9" s="2">
        <f>VLOOKUP(A9,Rotations!A:G,7,0)</f>
        <v>32670000</v>
      </c>
    </row>
    <row r="10" spans="1:2" ht="14.25">
      <c r="A10" s="3" t="s">
        <v>19</v>
      </c>
      <c r="B10" s="2">
        <f>VLOOKUP(A10,Rotations!A:G,7,0)</f>
        <v>31805000</v>
      </c>
    </row>
    <row r="11" spans="1:2" ht="14.25">
      <c r="A11" s="3" t="s">
        <v>16</v>
      </c>
      <c r="B11" s="2">
        <f>VLOOKUP(A11,Rotations!A:G,7,0)</f>
        <v>31467000</v>
      </c>
    </row>
    <row r="12" spans="1:2" ht="14.25">
      <c r="A12" s="3" t="s">
        <v>12</v>
      </c>
      <c r="B12" s="2">
        <f>VLOOKUP(A12,Rotations!A:G,7,0)</f>
        <v>29965000</v>
      </c>
    </row>
    <row r="13" spans="1:2" ht="14.25">
      <c r="A13" s="3" t="s">
        <v>10</v>
      </c>
      <c r="B13" s="2">
        <f>VLOOKUP(A13,Rotations!A:G,7,0)</f>
        <v>25110000</v>
      </c>
    </row>
    <row r="14" spans="1:2" ht="14.25">
      <c r="A14" s="3" t="s">
        <v>22</v>
      </c>
      <c r="B14" s="2">
        <f>VLOOKUP(A14,Rotations!A:G,7,0)</f>
        <v>24700000</v>
      </c>
    </row>
    <row r="15" spans="1:2" ht="14.25">
      <c r="A15" s="3" t="s">
        <v>23</v>
      </c>
      <c r="B15" s="2">
        <f>VLOOKUP(A15,Rotations!A:G,7,0)</f>
        <v>23916000</v>
      </c>
    </row>
    <row r="16" spans="1:2" ht="14.25">
      <c r="A16" s="3" t="s">
        <v>28</v>
      </c>
      <c r="B16" s="2">
        <f>VLOOKUP(A16,Rotations!A:G,7,0)</f>
        <v>23500000</v>
      </c>
    </row>
    <row r="17" spans="1:2" ht="14.25">
      <c r="A17" s="3" t="s">
        <v>27</v>
      </c>
      <c r="B17" s="2">
        <f>VLOOKUP(A17,Rotations!A:G,7,0)</f>
        <v>22008925</v>
      </c>
    </row>
    <row r="18" spans="1:2" ht="14.25">
      <c r="A18" s="3" t="s">
        <v>29</v>
      </c>
      <c r="B18" s="2">
        <f>VLOOKUP(A18,Rotations!A:G,7,0)</f>
        <v>21679000</v>
      </c>
    </row>
    <row r="19" spans="1:2" ht="14.25">
      <c r="A19" s="3" t="s">
        <v>14</v>
      </c>
      <c r="B19" s="2">
        <f>VLOOKUP(A19,Rotations!A:G,7,0)</f>
        <v>20550000</v>
      </c>
    </row>
    <row r="20" spans="1:2" ht="14.25">
      <c r="A20" s="3" t="s">
        <v>24</v>
      </c>
      <c r="B20" s="2">
        <f>VLOOKUP(A20,Rotations!A:G,7,0)</f>
        <v>18565000</v>
      </c>
    </row>
    <row r="21" spans="1:2" ht="14.25">
      <c r="A21" s="3" t="s">
        <v>8</v>
      </c>
      <c r="B21" s="2">
        <f>VLOOKUP(A21,Rotations!A:G,7,0)</f>
        <v>17115500</v>
      </c>
    </row>
    <row r="22" spans="1:2" ht="14.25">
      <c r="A22" s="3" t="s">
        <v>30</v>
      </c>
      <c r="B22" s="2">
        <f>VLOOKUP(A22,Rotations!A:G,7,0)</f>
        <v>15355000</v>
      </c>
    </row>
    <row r="23" spans="1:2" ht="14.25">
      <c r="A23" s="3" t="s">
        <v>15</v>
      </c>
      <c r="B23" s="2">
        <f>VLOOKUP(A23,Rotations!A:G,7,0)</f>
        <v>14181090</v>
      </c>
    </row>
    <row r="24" spans="1:2" ht="14.25">
      <c r="A24" s="3" t="s">
        <v>2</v>
      </c>
      <c r="B24" s="2">
        <f>VLOOKUP(A24,Rotations!A:G,7,0)</f>
        <v>13668125</v>
      </c>
    </row>
    <row r="25" spans="1:2" ht="14.25">
      <c r="A25" s="3" t="s">
        <v>13</v>
      </c>
      <c r="B25" s="2">
        <f>VLOOKUP(A25,Rotations!A:G,7,0)</f>
        <v>13210000</v>
      </c>
    </row>
    <row r="26" spans="1:2" ht="14.25">
      <c r="A26" s="3" t="s">
        <v>11</v>
      </c>
      <c r="B26" s="2">
        <f>VLOOKUP(A26,Rotations!A:G,7,0)</f>
        <v>12790000</v>
      </c>
    </row>
    <row r="27" spans="1:2" ht="14.25">
      <c r="A27" s="3" t="s">
        <v>20</v>
      </c>
      <c r="B27" s="2">
        <f>VLOOKUP(A27,Rotations!A:G,7,0)</f>
        <v>10224000</v>
      </c>
    </row>
    <row r="28" spans="1:2" ht="14.25">
      <c r="A28" s="3" t="s">
        <v>25</v>
      </c>
      <c r="B28" s="2">
        <f>VLOOKUP(A28,Rotations!A:G,7,0)</f>
        <v>10013500</v>
      </c>
    </row>
    <row r="29" spans="1:2" ht="14.25">
      <c r="A29" s="3" t="s">
        <v>17</v>
      </c>
      <c r="B29" s="2">
        <f>VLOOKUP(A29,Rotations!A:G,7,0)</f>
        <v>9645000</v>
      </c>
    </row>
    <row r="30" spans="1:2" ht="14.25">
      <c r="A30" s="3" t="s">
        <v>5</v>
      </c>
      <c r="B30" s="2">
        <f>VLOOKUP(A30,Rotations!A:G,7,0)</f>
        <v>9473333</v>
      </c>
    </row>
    <row r="31" spans="1:2" ht="14.25">
      <c r="A31" s="3" t="s">
        <v>6</v>
      </c>
      <c r="B31" s="2">
        <f>VLOOKUP(A31,Rotations!A:G,7,0)</f>
        <v>4085000</v>
      </c>
    </row>
    <row r="32" ht="14.25">
      <c r="A32" s="3"/>
    </row>
    <row r="33" ht="14.25">
      <c r="A33" s="3"/>
    </row>
    <row r="34" ht="14.25">
      <c r="A34" s="3"/>
    </row>
    <row r="35" ht="14.25">
      <c r="A35" s="3"/>
    </row>
    <row r="36" ht="14.25">
      <c r="A36" s="3"/>
    </row>
    <row r="37" ht="14.25">
      <c r="A37" s="3"/>
    </row>
    <row r="38" ht="14.25">
      <c r="A38" s="3"/>
    </row>
    <row r="39" ht="14.25">
      <c r="A39" s="3"/>
    </row>
    <row r="40" ht="14.25">
      <c r="A40" s="3"/>
    </row>
    <row r="41" ht="14.25">
      <c r="A41" s="3"/>
    </row>
    <row r="42" ht="14.25">
      <c r="A42" s="3"/>
    </row>
    <row r="43" ht="14.25">
      <c r="A43" s="3"/>
    </row>
    <row r="44" ht="14.25">
      <c r="A44" s="3"/>
    </row>
    <row r="45" ht="14.25">
      <c r="A45" s="3"/>
    </row>
    <row r="46" ht="14.25">
      <c r="A46" s="3"/>
    </row>
    <row r="47" ht="14.25">
      <c r="A47" s="3"/>
    </row>
    <row r="48" ht="14.25">
      <c r="A48" s="3"/>
    </row>
    <row r="49" ht="14.25">
      <c r="A49" s="3"/>
    </row>
    <row r="50" ht="14.25">
      <c r="A50" s="3"/>
    </row>
    <row r="51" ht="14.25">
      <c r="A51" s="3"/>
    </row>
    <row r="52" ht="14.25">
      <c r="A52" s="3"/>
    </row>
    <row r="53" ht="14.25">
      <c r="A53" s="3"/>
    </row>
    <row r="54" ht="14.25">
      <c r="A54" s="3"/>
    </row>
    <row r="55" ht="14.25">
      <c r="A55" s="3"/>
    </row>
    <row r="56" ht="14.25">
      <c r="A56" s="3"/>
    </row>
    <row r="57" ht="14.25">
      <c r="A57" s="3"/>
    </row>
    <row r="58" ht="14.25">
      <c r="A58" s="3"/>
    </row>
    <row r="59" ht="14.25">
      <c r="A59" s="3"/>
    </row>
    <row r="60" ht="14.25">
      <c r="A60" s="3"/>
    </row>
    <row r="61" ht="14.25">
      <c r="A61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3.140625" style="6" customWidth="1"/>
    <col min="2" max="3" width="12.00390625" style="8" bestFit="1" customWidth="1"/>
    <col min="4" max="4" width="13.421875" style="8" bestFit="1" customWidth="1"/>
    <col min="5" max="5" width="12.00390625" style="8" bestFit="1" customWidth="1"/>
    <col min="6" max="6" width="14.8515625" style="8" customWidth="1"/>
    <col min="7" max="7" width="12.421875" style="6" bestFit="1" customWidth="1"/>
    <col min="8" max="8" width="46.7109375" style="6" bestFit="1" customWidth="1"/>
    <col min="9" max="16384" width="8.8515625" style="6" customWidth="1"/>
  </cols>
  <sheetData>
    <row r="1" spans="1:8" ht="14.25">
      <c r="A1" s="4" t="s">
        <v>0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 t="s">
        <v>1</v>
      </c>
      <c r="H1" s="4" t="s">
        <v>177</v>
      </c>
    </row>
    <row r="2" spans="1:7" s="10" customFormat="1" ht="14.25">
      <c r="A2" s="10" t="s">
        <v>2</v>
      </c>
      <c r="B2" s="11" t="s">
        <v>32</v>
      </c>
      <c r="C2" s="11" t="s">
        <v>33</v>
      </c>
      <c r="D2" s="11" t="s">
        <v>34</v>
      </c>
      <c r="E2" s="11" t="s">
        <v>35</v>
      </c>
      <c r="F2" s="11" t="s">
        <v>36</v>
      </c>
      <c r="G2" s="13">
        <f>SUM(B3:F3)</f>
        <v>13668125</v>
      </c>
    </row>
    <row r="3" spans="2:6" s="10" customFormat="1" ht="14.25">
      <c r="B3" s="11">
        <v>9000000</v>
      </c>
      <c r="C3" s="11">
        <v>3000000</v>
      </c>
      <c r="D3" s="11">
        <v>400000</v>
      </c>
      <c r="E3" s="11">
        <v>868125</v>
      </c>
      <c r="F3" s="11">
        <v>400000</v>
      </c>
    </row>
    <row r="4" spans="1:7" s="3" customFormat="1" ht="14.25">
      <c r="A4" s="3" t="s">
        <v>3</v>
      </c>
      <c r="B4" s="7" t="s">
        <v>37</v>
      </c>
      <c r="C4" s="7" t="s">
        <v>38</v>
      </c>
      <c r="D4" s="7" t="s">
        <v>39</v>
      </c>
      <c r="E4" s="7" t="s">
        <v>40</v>
      </c>
      <c r="F4" s="7" t="s">
        <v>41</v>
      </c>
      <c r="G4" s="12">
        <f>SUM(B5:F5)</f>
        <v>42263500</v>
      </c>
    </row>
    <row r="5" spans="2:6" s="3" customFormat="1" ht="14.25">
      <c r="B5" s="7">
        <v>12100000</v>
      </c>
      <c r="C5" s="7">
        <v>3750000</v>
      </c>
      <c r="D5" s="7">
        <v>18000000</v>
      </c>
      <c r="E5" s="7">
        <v>8000000</v>
      </c>
      <c r="F5" s="7">
        <v>413500</v>
      </c>
    </row>
    <row r="6" spans="1:7" s="10" customFormat="1" ht="14.25">
      <c r="A6" s="10" t="s">
        <v>4</v>
      </c>
      <c r="B6" s="11" t="s">
        <v>42</v>
      </c>
      <c r="C6" s="11" t="s">
        <v>43</v>
      </c>
      <c r="D6" s="11" t="s">
        <v>44</v>
      </c>
      <c r="E6" s="11" t="s">
        <v>45</v>
      </c>
      <c r="F6" s="11" t="s">
        <v>46</v>
      </c>
      <c r="G6" s="13">
        <f>SUM(B7:F7)</f>
        <v>63157650</v>
      </c>
    </row>
    <row r="7" spans="2:8" s="10" customFormat="1" ht="14.25">
      <c r="B7" s="11">
        <v>23000000</v>
      </c>
      <c r="C7" s="11">
        <v>16500000</v>
      </c>
      <c r="D7" s="11">
        <v>11750000</v>
      </c>
      <c r="E7" s="11">
        <v>11500000</v>
      </c>
      <c r="F7" s="11">
        <v>407650</v>
      </c>
      <c r="H7" s="10" t="s">
        <v>189</v>
      </c>
    </row>
    <row r="8" spans="1:7" s="3" customFormat="1" ht="14.25">
      <c r="A8" s="3" t="s">
        <v>5</v>
      </c>
      <c r="B8" s="7" t="s">
        <v>47</v>
      </c>
      <c r="C8" s="7" t="s">
        <v>48</v>
      </c>
      <c r="D8" s="7" t="s">
        <v>49</v>
      </c>
      <c r="E8" s="7" t="s">
        <v>50</v>
      </c>
      <c r="F8" s="7" t="s">
        <v>51</v>
      </c>
      <c r="G8" s="3">
        <f>SUM(B9:F9)</f>
        <v>9473333</v>
      </c>
    </row>
    <row r="9" spans="2:6" s="3" customFormat="1" ht="14.25">
      <c r="B9" s="7">
        <v>2500000</v>
      </c>
      <c r="C9" s="7">
        <v>3350000</v>
      </c>
      <c r="D9" s="7">
        <v>1290000</v>
      </c>
      <c r="E9" s="7">
        <v>1933333</v>
      </c>
      <c r="F9" s="7">
        <v>400000</v>
      </c>
    </row>
    <row r="10" spans="1:7" s="10" customFormat="1" ht="14.25">
      <c r="A10" s="10" t="s">
        <v>6</v>
      </c>
      <c r="B10" s="11" t="s">
        <v>52</v>
      </c>
      <c r="C10" s="11" t="s">
        <v>53</v>
      </c>
      <c r="D10" s="11" t="s">
        <v>54</v>
      </c>
      <c r="E10" s="11" t="s">
        <v>176</v>
      </c>
      <c r="F10" s="11" t="s">
        <v>55</v>
      </c>
      <c r="G10" s="10">
        <f>SUM(B11:F11)</f>
        <v>4085000</v>
      </c>
    </row>
    <row r="11" spans="2:8" s="10" customFormat="1" ht="14.25">
      <c r="B11" s="11">
        <v>850000</v>
      </c>
      <c r="C11" s="11">
        <v>400000</v>
      </c>
      <c r="D11" s="11">
        <v>425000</v>
      </c>
      <c r="E11" s="11">
        <v>410000</v>
      </c>
      <c r="F11" s="11">
        <v>2000000</v>
      </c>
      <c r="H11" s="10" t="s">
        <v>186</v>
      </c>
    </row>
    <row r="12" spans="1:7" s="3" customFormat="1" ht="14.25">
      <c r="A12" s="3" t="s">
        <v>7</v>
      </c>
      <c r="B12" s="7" t="s">
        <v>56</v>
      </c>
      <c r="C12" s="7" t="s">
        <v>57</v>
      </c>
      <c r="D12" s="7" t="s">
        <v>58</v>
      </c>
      <c r="E12" s="7" t="s">
        <v>59</v>
      </c>
      <c r="F12" s="7" t="s">
        <v>60</v>
      </c>
      <c r="G12" s="3">
        <f>SUM(B13:F13)</f>
        <v>36200000</v>
      </c>
    </row>
    <row r="13" spans="2:6" s="3" customFormat="1" ht="14.25">
      <c r="B13" s="7">
        <v>15000000</v>
      </c>
      <c r="C13" s="7">
        <v>14000000</v>
      </c>
      <c r="D13" s="7">
        <v>2750000</v>
      </c>
      <c r="E13" s="7">
        <v>3450000</v>
      </c>
      <c r="F13" s="7">
        <v>1000000</v>
      </c>
    </row>
    <row r="14" spans="1:7" s="10" customFormat="1" ht="14.25">
      <c r="A14" s="10" t="s">
        <v>8</v>
      </c>
      <c r="B14" s="11" t="s">
        <v>61</v>
      </c>
      <c r="C14" s="11" t="s">
        <v>62</v>
      </c>
      <c r="D14" s="11" t="s">
        <v>63</v>
      </c>
      <c r="E14" s="11" t="s">
        <v>64</v>
      </c>
      <c r="F14" s="11" t="s">
        <v>65</v>
      </c>
      <c r="G14" s="10">
        <f>SUM(B15:F15)</f>
        <v>17115500</v>
      </c>
    </row>
    <row r="15" spans="2:6" s="10" customFormat="1" ht="14.25">
      <c r="B15" s="11">
        <v>11000000</v>
      </c>
      <c r="C15" s="11">
        <v>4900000</v>
      </c>
      <c r="D15" s="11">
        <v>415500</v>
      </c>
      <c r="E15" s="11">
        <v>400000</v>
      </c>
      <c r="F15" s="11">
        <v>400000</v>
      </c>
    </row>
    <row r="16" spans="1:7" s="3" customFormat="1" ht="14.25">
      <c r="A16" s="3" t="s">
        <v>9</v>
      </c>
      <c r="B16" s="7" t="s">
        <v>66</v>
      </c>
      <c r="C16" s="7" t="s">
        <v>67</v>
      </c>
      <c r="D16" s="7" t="s">
        <v>68</v>
      </c>
      <c r="E16" s="7" t="s">
        <v>69</v>
      </c>
      <c r="F16" s="7" t="s">
        <v>70</v>
      </c>
      <c r="G16" s="3">
        <f>SUM(B17:F17)</f>
        <v>32670000</v>
      </c>
    </row>
    <row r="17" spans="2:8" s="3" customFormat="1" ht="14.25">
      <c r="B17" s="7">
        <v>6750000</v>
      </c>
      <c r="C17" s="7">
        <v>1920000</v>
      </c>
      <c r="D17" s="7">
        <v>1500000</v>
      </c>
      <c r="E17" s="7">
        <v>12500000</v>
      </c>
      <c r="F17" s="7">
        <v>10000000</v>
      </c>
      <c r="H17" s="3" t="s">
        <v>192</v>
      </c>
    </row>
    <row r="18" spans="1:7" s="10" customFormat="1" ht="14.25">
      <c r="A18" s="10" t="s">
        <v>10</v>
      </c>
      <c r="B18" s="11" t="s">
        <v>71</v>
      </c>
      <c r="C18" s="11" t="s">
        <v>72</v>
      </c>
      <c r="D18" s="11" t="s">
        <v>73</v>
      </c>
      <c r="E18" s="11" t="s">
        <v>74</v>
      </c>
      <c r="F18" s="11" t="s">
        <v>75</v>
      </c>
      <c r="G18" s="10">
        <f>SUM(B19:F19)</f>
        <v>25110000</v>
      </c>
    </row>
    <row r="19" spans="2:6" s="10" customFormat="1" ht="14.25">
      <c r="B19" s="11">
        <v>7250000</v>
      </c>
      <c r="C19" s="11">
        <v>12000000</v>
      </c>
      <c r="D19" s="11">
        <v>1760000</v>
      </c>
      <c r="E19" s="11">
        <v>1800000</v>
      </c>
      <c r="F19" s="11">
        <v>2300000</v>
      </c>
    </row>
    <row r="20" spans="1:7" s="3" customFormat="1" ht="14.25">
      <c r="A20" s="3" t="s">
        <v>11</v>
      </c>
      <c r="B20" s="7" t="s">
        <v>76</v>
      </c>
      <c r="C20" s="7" t="s">
        <v>77</v>
      </c>
      <c r="D20" s="7" t="s">
        <v>78</v>
      </c>
      <c r="E20" s="7" t="s">
        <v>79</v>
      </c>
      <c r="F20" s="7" t="s">
        <v>80</v>
      </c>
      <c r="G20" s="3">
        <f>SUM(B21:F21)</f>
        <v>12790000</v>
      </c>
    </row>
    <row r="21" spans="2:6" s="3" customFormat="1" ht="14.25">
      <c r="B21" s="7">
        <v>3000000</v>
      </c>
      <c r="C21" s="7">
        <v>440000</v>
      </c>
      <c r="D21" s="7">
        <v>7000000</v>
      </c>
      <c r="E21" s="7">
        <v>750000</v>
      </c>
      <c r="F21" s="7">
        <v>1600000</v>
      </c>
    </row>
    <row r="22" spans="1:7" s="10" customFormat="1" ht="14.25">
      <c r="A22" s="10" t="s">
        <v>12</v>
      </c>
      <c r="B22" s="11" t="s">
        <v>81</v>
      </c>
      <c r="C22" s="11" t="s">
        <v>82</v>
      </c>
      <c r="D22" s="11" t="s">
        <v>83</v>
      </c>
      <c r="E22" s="11" t="s">
        <v>84</v>
      </c>
      <c r="F22" s="11" t="s">
        <v>85</v>
      </c>
      <c r="G22" s="10">
        <f>SUM(B23:F23)</f>
        <v>29965000</v>
      </c>
    </row>
    <row r="23" spans="2:6" s="10" customFormat="1" ht="14.25">
      <c r="B23" s="11">
        <v>4265000</v>
      </c>
      <c r="C23" s="11">
        <v>6000000</v>
      </c>
      <c r="D23" s="11">
        <v>3700000</v>
      </c>
      <c r="E23" s="11">
        <v>8000000</v>
      </c>
      <c r="F23" s="11">
        <v>8000000</v>
      </c>
    </row>
    <row r="24" spans="1:7" s="3" customFormat="1" ht="14.25">
      <c r="A24" s="3" t="s">
        <v>13</v>
      </c>
      <c r="B24" s="7" t="s">
        <v>86</v>
      </c>
      <c r="C24" s="7" t="s">
        <v>87</v>
      </c>
      <c r="D24" s="7" t="s">
        <v>88</v>
      </c>
      <c r="E24" s="3" t="s">
        <v>89</v>
      </c>
      <c r="F24" s="3" t="s">
        <v>178</v>
      </c>
      <c r="G24" s="3">
        <f>SUM(B25:F25)</f>
        <v>13210000</v>
      </c>
    </row>
    <row r="25" spans="2:6" s="3" customFormat="1" ht="14.25">
      <c r="B25" s="7">
        <v>10000000</v>
      </c>
      <c r="C25" s="7">
        <v>410000</v>
      </c>
      <c r="D25" s="7">
        <v>400000</v>
      </c>
      <c r="E25" s="7">
        <v>2000000</v>
      </c>
      <c r="F25" s="7">
        <v>400000</v>
      </c>
    </row>
    <row r="26" spans="1:7" s="10" customFormat="1" ht="14.25">
      <c r="A26" s="10" t="s">
        <v>14</v>
      </c>
      <c r="B26" s="11" t="s">
        <v>90</v>
      </c>
      <c r="C26" s="11" t="s">
        <v>91</v>
      </c>
      <c r="D26" s="11" t="s">
        <v>92</v>
      </c>
      <c r="E26" s="11" t="s">
        <v>93</v>
      </c>
      <c r="F26" s="11" t="s">
        <v>94</v>
      </c>
      <c r="G26" s="10">
        <f>SUM(B27:F27)</f>
        <v>20550000</v>
      </c>
    </row>
    <row r="27" spans="2:8" s="10" customFormat="1" ht="14.25">
      <c r="B27" s="11">
        <v>6500000</v>
      </c>
      <c r="C27" s="11">
        <v>9000000</v>
      </c>
      <c r="D27" s="11">
        <v>400000</v>
      </c>
      <c r="E27" s="11">
        <v>4250000</v>
      </c>
      <c r="F27" s="11">
        <v>400000</v>
      </c>
      <c r="H27" s="10" t="s">
        <v>191</v>
      </c>
    </row>
    <row r="28" spans="1:7" s="3" customFormat="1" ht="14.25">
      <c r="A28" s="3" t="s">
        <v>15</v>
      </c>
      <c r="B28" s="7" t="s">
        <v>95</v>
      </c>
      <c r="C28" s="7" t="s">
        <v>96</v>
      </c>
      <c r="D28" s="7" t="s">
        <v>97</v>
      </c>
      <c r="E28" s="7" t="s">
        <v>98</v>
      </c>
      <c r="F28" s="7" t="s">
        <v>99</v>
      </c>
      <c r="G28" s="3">
        <f>SUM(B29:F29)</f>
        <v>14181090</v>
      </c>
    </row>
    <row r="29" spans="2:8" s="3" customFormat="1" ht="14.25">
      <c r="B29" s="7">
        <v>2425000</v>
      </c>
      <c r="C29" s="7">
        <v>6500000</v>
      </c>
      <c r="D29" s="7">
        <v>3100000</v>
      </c>
      <c r="E29" s="7">
        <v>1750000</v>
      </c>
      <c r="F29" s="7">
        <v>406090</v>
      </c>
      <c r="H29" s="3" t="s">
        <v>188</v>
      </c>
    </row>
    <row r="30" spans="1:7" s="10" customFormat="1" ht="14.25">
      <c r="A30" s="10" t="s">
        <v>16</v>
      </c>
      <c r="B30" s="11" t="s">
        <v>100</v>
      </c>
      <c r="C30" s="11" t="s">
        <v>101</v>
      </c>
      <c r="D30" s="11" t="s">
        <v>102</v>
      </c>
      <c r="E30" s="11" t="s">
        <v>103</v>
      </c>
      <c r="F30" s="11" t="s">
        <v>104</v>
      </c>
      <c r="G30" s="10">
        <f>SUM(B31:F31)</f>
        <v>31467000</v>
      </c>
    </row>
    <row r="31" spans="2:6" s="10" customFormat="1" ht="14.25">
      <c r="B31" s="11">
        <v>400000</v>
      </c>
      <c r="C31" s="11">
        <v>400000</v>
      </c>
      <c r="D31" s="11">
        <v>9000000</v>
      </c>
      <c r="E31" s="11">
        <v>15000000</v>
      </c>
      <c r="F31" s="11">
        <v>6667000</v>
      </c>
    </row>
    <row r="32" spans="1:7" s="3" customFormat="1" ht="14.25">
      <c r="A32" s="3" t="s">
        <v>17</v>
      </c>
      <c r="B32" s="7" t="s">
        <v>105</v>
      </c>
      <c r="C32" s="7" t="s">
        <v>106</v>
      </c>
      <c r="D32" s="7" t="s">
        <v>107</v>
      </c>
      <c r="E32" s="7" t="s">
        <v>108</v>
      </c>
      <c r="F32" s="7" t="s">
        <v>109</v>
      </c>
      <c r="G32" s="3">
        <f>SUM(B33:F33)</f>
        <v>9645000</v>
      </c>
    </row>
    <row r="33" spans="2:6" s="3" customFormat="1" ht="14.25">
      <c r="B33" s="7">
        <v>3750000</v>
      </c>
      <c r="C33" s="7">
        <v>3800000</v>
      </c>
      <c r="D33" s="7">
        <v>1250000</v>
      </c>
      <c r="E33" s="7">
        <v>420000</v>
      </c>
      <c r="F33" s="7">
        <v>425000</v>
      </c>
    </row>
    <row r="34" spans="1:7" s="10" customFormat="1" ht="14.25">
      <c r="A34" s="10" t="s">
        <v>18</v>
      </c>
      <c r="B34" s="11" t="s">
        <v>110</v>
      </c>
      <c r="C34" s="11" t="s">
        <v>111</v>
      </c>
      <c r="D34" s="11" t="s">
        <v>112</v>
      </c>
      <c r="E34" s="11" t="s">
        <v>113</v>
      </c>
      <c r="F34" s="11" t="s">
        <v>114</v>
      </c>
      <c r="G34" s="10">
        <f>SUM(B35:F35)</f>
        <v>38087500</v>
      </c>
    </row>
    <row r="35" spans="2:6" s="10" customFormat="1" ht="14.25">
      <c r="B35" s="11">
        <v>21000000</v>
      </c>
      <c r="C35" s="11">
        <v>1387500</v>
      </c>
      <c r="D35" s="11">
        <v>3300000</v>
      </c>
      <c r="E35" s="11">
        <v>12000000</v>
      </c>
      <c r="F35" s="11">
        <v>400000</v>
      </c>
    </row>
    <row r="36" spans="1:7" s="3" customFormat="1" ht="14.25">
      <c r="A36" s="3" t="s">
        <v>19</v>
      </c>
      <c r="B36" s="7" t="s">
        <v>115</v>
      </c>
      <c r="C36" s="7" t="s">
        <v>116</v>
      </c>
      <c r="D36" s="7" t="s">
        <v>117</v>
      </c>
      <c r="E36" s="7" t="s">
        <v>118</v>
      </c>
      <c r="F36" s="7" t="s">
        <v>119</v>
      </c>
      <c r="G36" s="3">
        <f>SUM(B37:F37)</f>
        <v>31805000</v>
      </c>
    </row>
    <row r="37" spans="2:8" s="3" customFormat="1" ht="14.25">
      <c r="B37" s="7">
        <v>9750000</v>
      </c>
      <c r="C37" s="7">
        <v>6650000</v>
      </c>
      <c r="D37" s="7">
        <v>7000000</v>
      </c>
      <c r="E37" s="7">
        <v>405000</v>
      </c>
      <c r="F37" s="7">
        <v>8000000</v>
      </c>
      <c r="H37" s="3" t="s">
        <v>187</v>
      </c>
    </row>
    <row r="38" spans="1:7" s="10" customFormat="1" ht="14.25">
      <c r="A38" s="10" t="s">
        <v>20</v>
      </c>
      <c r="B38" s="11" t="s">
        <v>120</v>
      </c>
      <c r="C38" s="11" t="s">
        <v>121</v>
      </c>
      <c r="D38" s="11" t="s">
        <v>179</v>
      </c>
      <c r="E38" s="11" t="s">
        <v>180</v>
      </c>
      <c r="F38" s="11" t="s">
        <v>122</v>
      </c>
      <c r="G38" s="10">
        <f>SUM(B39:F39)</f>
        <v>10224000</v>
      </c>
    </row>
    <row r="39" spans="2:8" s="10" customFormat="1" ht="14.25">
      <c r="B39" s="11">
        <v>7500000</v>
      </c>
      <c r="C39" s="11">
        <v>424000</v>
      </c>
      <c r="D39" s="11">
        <v>400000</v>
      </c>
      <c r="E39" s="11">
        <v>900000</v>
      </c>
      <c r="F39" s="11">
        <v>1000000</v>
      </c>
      <c r="H39" s="10" t="s">
        <v>181</v>
      </c>
    </row>
    <row r="40" spans="1:7" s="3" customFormat="1" ht="14.25">
      <c r="A40" s="3" t="s">
        <v>21</v>
      </c>
      <c r="B40" s="7" t="s">
        <v>123</v>
      </c>
      <c r="C40" s="7" t="s">
        <v>124</v>
      </c>
      <c r="D40" s="7" t="s">
        <v>125</v>
      </c>
      <c r="E40" s="7" t="s">
        <v>126</v>
      </c>
      <c r="F40" s="7" t="s">
        <v>127</v>
      </c>
      <c r="G40" s="3">
        <f>SUM(B41:F41)</f>
        <v>50775000</v>
      </c>
    </row>
    <row r="41" spans="2:6" s="3" customFormat="1" ht="14.25">
      <c r="B41" s="7">
        <v>17875000</v>
      </c>
      <c r="C41" s="7">
        <v>12000000</v>
      </c>
      <c r="D41" s="7">
        <v>12500000</v>
      </c>
      <c r="E41" s="7">
        <v>400000</v>
      </c>
      <c r="F41" s="7">
        <v>8000000</v>
      </c>
    </row>
    <row r="42" spans="1:7" s="10" customFormat="1" ht="14.25">
      <c r="A42" s="10" t="s">
        <v>22</v>
      </c>
      <c r="B42" s="11" t="s">
        <v>128</v>
      </c>
      <c r="C42" s="11" t="s">
        <v>129</v>
      </c>
      <c r="D42" s="11" t="s">
        <v>130</v>
      </c>
      <c r="E42" s="11" t="s">
        <v>131</v>
      </c>
      <c r="F42" s="11" t="s">
        <v>132</v>
      </c>
      <c r="G42" s="10">
        <f>SUM(B43:F43)</f>
        <v>24700000</v>
      </c>
    </row>
    <row r="43" spans="2:6" s="10" customFormat="1" ht="14.25">
      <c r="B43" s="11">
        <v>12500000</v>
      </c>
      <c r="C43" s="11">
        <v>11000000</v>
      </c>
      <c r="D43" s="11">
        <v>400000</v>
      </c>
      <c r="E43" s="11">
        <v>400000</v>
      </c>
      <c r="F43" s="11">
        <v>400000</v>
      </c>
    </row>
    <row r="44" spans="1:7" s="3" customFormat="1" ht="14.25">
      <c r="A44" s="3" t="s">
        <v>23</v>
      </c>
      <c r="B44" s="7" t="s">
        <v>133</v>
      </c>
      <c r="C44" s="7" t="s">
        <v>134</v>
      </c>
      <c r="D44" s="7" t="s">
        <v>135</v>
      </c>
      <c r="E44" s="7" t="s">
        <v>136</v>
      </c>
      <c r="F44" s="7" t="s">
        <v>137</v>
      </c>
      <c r="G44" s="3">
        <f>SUM(B45:F45)</f>
        <v>23916000</v>
      </c>
    </row>
    <row r="45" spans="2:6" s="3" customFormat="1" ht="14.25">
      <c r="B45" s="7">
        <v>15000000</v>
      </c>
      <c r="C45" s="7">
        <v>5000000</v>
      </c>
      <c r="D45" s="7">
        <v>3100000</v>
      </c>
      <c r="E45" s="7">
        <v>401000</v>
      </c>
      <c r="F45" s="7">
        <v>415000</v>
      </c>
    </row>
    <row r="46" spans="1:7" s="10" customFormat="1" ht="14.25">
      <c r="A46" s="10" t="s">
        <v>24</v>
      </c>
      <c r="B46" s="11" t="s">
        <v>138</v>
      </c>
      <c r="C46" s="11" t="s">
        <v>139</v>
      </c>
      <c r="D46" s="11" t="s">
        <v>140</v>
      </c>
      <c r="E46" s="11" t="s">
        <v>141</v>
      </c>
      <c r="F46" s="11" t="s">
        <v>142</v>
      </c>
      <c r="G46" s="10">
        <f>SUM(B47:F47)</f>
        <v>18565000</v>
      </c>
    </row>
    <row r="47" spans="2:8" s="10" customFormat="1" ht="14.25">
      <c r="B47" s="11">
        <v>450000</v>
      </c>
      <c r="C47" s="11">
        <v>9250000</v>
      </c>
      <c r="D47" s="11">
        <v>4250000</v>
      </c>
      <c r="E47" s="11">
        <v>4215000</v>
      </c>
      <c r="F47" s="11">
        <v>400000</v>
      </c>
      <c r="H47" s="10" t="s">
        <v>190</v>
      </c>
    </row>
    <row r="48" spans="1:7" s="3" customFormat="1" ht="14.25">
      <c r="A48" s="3" t="s">
        <v>25</v>
      </c>
      <c r="B48" s="7" t="s">
        <v>143</v>
      </c>
      <c r="C48" s="7" t="s">
        <v>144</v>
      </c>
      <c r="D48" s="7" t="s">
        <v>145</v>
      </c>
      <c r="E48" s="7" t="s">
        <v>146</v>
      </c>
      <c r="F48" s="7" t="s">
        <v>147</v>
      </c>
      <c r="G48" s="3">
        <f>SUM(B49:F49)</f>
        <v>10013500</v>
      </c>
    </row>
    <row r="49" spans="2:6" s="3" customFormat="1" ht="14.25">
      <c r="B49" s="7">
        <v>4300000</v>
      </c>
      <c r="C49" s="7">
        <v>413500</v>
      </c>
      <c r="D49" s="7">
        <v>4500000</v>
      </c>
      <c r="E49" s="7">
        <v>400000</v>
      </c>
      <c r="F49" s="7">
        <v>400000</v>
      </c>
    </row>
    <row r="50" spans="1:7" s="10" customFormat="1" ht="14.25">
      <c r="A50" s="10" t="s">
        <v>26</v>
      </c>
      <c r="B50" s="11" t="s">
        <v>148</v>
      </c>
      <c r="C50" s="11" t="s">
        <v>149</v>
      </c>
      <c r="D50" s="11" t="s">
        <v>150</v>
      </c>
      <c r="E50" s="11" t="s">
        <v>151</v>
      </c>
      <c r="F50" s="11" t="s">
        <v>60</v>
      </c>
      <c r="G50" s="10">
        <f>SUM(B51:F51)</f>
        <v>35925000</v>
      </c>
    </row>
    <row r="51" spans="2:6" s="10" customFormat="1" ht="14.25">
      <c r="B51" s="11">
        <v>4650000</v>
      </c>
      <c r="C51" s="11">
        <v>14500000</v>
      </c>
      <c r="D51" s="11">
        <v>8875000</v>
      </c>
      <c r="E51" s="11">
        <v>7500000</v>
      </c>
      <c r="F51" s="11">
        <v>400000</v>
      </c>
    </row>
    <row r="52" spans="1:7" s="3" customFormat="1" ht="14.25">
      <c r="A52" s="3" t="s">
        <v>27</v>
      </c>
      <c r="B52" s="7" t="s">
        <v>152</v>
      </c>
      <c r="C52" s="7" t="s">
        <v>153</v>
      </c>
      <c r="D52" s="7" t="s">
        <v>154</v>
      </c>
      <c r="E52" s="7" t="s">
        <v>155</v>
      </c>
      <c r="F52" s="7" t="s">
        <v>156</v>
      </c>
      <c r="G52" s="3">
        <f>SUM(B53:F53)</f>
        <v>22008925</v>
      </c>
    </row>
    <row r="53" spans="2:8" s="3" customFormat="1" ht="14.25">
      <c r="B53" s="7">
        <v>8500000</v>
      </c>
      <c r="C53" s="7">
        <v>8250000</v>
      </c>
      <c r="D53" s="7">
        <v>4200000</v>
      </c>
      <c r="E53" s="7">
        <v>408925</v>
      </c>
      <c r="F53" s="7">
        <v>650000</v>
      </c>
      <c r="H53" s="3" t="s">
        <v>184</v>
      </c>
    </row>
    <row r="54" spans="1:7" s="10" customFormat="1" ht="14.25">
      <c r="A54" s="10" t="s">
        <v>28</v>
      </c>
      <c r="B54" s="11" t="s">
        <v>157</v>
      </c>
      <c r="C54" s="11" t="s">
        <v>158</v>
      </c>
      <c r="D54" s="11" t="s">
        <v>159</v>
      </c>
      <c r="E54" s="11" t="s">
        <v>160</v>
      </c>
      <c r="F54" s="11" t="s">
        <v>161</v>
      </c>
      <c r="G54" s="10">
        <f>SUM(B55:F55)</f>
        <v>23500000</v>
      </c>
    </row>
    <row r="55" spans="2:6" s="10" customFormat="1" ht="14.25">
      <c r="B55" s="11">
        <v>1250000</v>
      </c>
      <c r="C55" s="11">
        <v>9000000</v>
      </c>
      <c r="D55" s="11">
        <v>5600000</v>
      </c>
      <c r="E55" s="11">
        <v>1900000</v>
      </c>
      <c r="F55" s="11">
        <v>5750000</v>
      </c>
    </row>
    <row r="56" spans="1:7" s="3" customFormat="1" ht="14.25">
      <c r="A56" s="3" t="s">
        <v>29</v>
      </c>
      <c r="B56" s="7" t="s">
        <v>162</v>
      </c>
      <c r="C56" s="7" t="s">
        <v>163</v>
      </c>
      <c r="D56" s="7" t="s">
        <v>164</v>
      </c>
      <c r="E56" s="7" t="s">
        <v>165</v>
      </c>
      <c r="F56" s="7" t="s">
        <v>182</v>
      </c>
      <c r="G56" s="3">
        <f>SUM(B57:F57)</f>
        <v>21679000</v>
      </c>
    </row>
    <row r="57" spans="2:8" s="3" customFormat="1" ht="14.25">
      <c r="B57" s="7">
        <v>404000</v>
      </c>
      <c r="C57" s="7">
        <v>3850000</v>
      </c>
      <c r="D57" s="7">
        <v>13000000</v>
      </c>
      <c r="E57" s="7">
        <v>4025000</v>
      </c>
      <c r="F57" s="7">
        <v>400000</v>
      </c>
      <c r="H57" s="3" t="s">
        <v>185</v>
      </c>
    </row>
    <row r="58" spans="1:7" s="10" customFormat="1" ht="14.25">
      <c r="A58" s="10" t="s">
        <v>30</v>
      </c>
      <c r="B58" s="11" t="s">
        <v>166</v>
      </c>
      <c r="C58" s="11" t="s">
        <v>167</v>
      </c>
      <c r="D58" s="11" t="s">
        <v>168</v>
      </c>
      <c r="E58" s="11" t="s">
        <v>169</v>
      </c>
      <c r="F58" s="11" t="s">
        <v>170</v>
      </c>
      <c r="G58" s="10">
        <f>SUM(B59:F59)</f>
        <v>15355000</v>
      </c>
    </row>
    <row r="59" spans="2:6" s="10" customFormat="1" ht="14.25">
      <c r="B59" s="11">
        <v>4700000</v>
      </c>
      <c r="C59" s="11">
        <v>6250000</v>
      </c>
      <c r="D59" s="11">
        <v>3600000</v>
      </c>
      <c r="E59" s="11">
        <v>405000</v>
      </c>
      <c r="F59" s="11">
        <v>400000</v>
      </c>
    </row>
    <row r="60" spans="1:7" s="3" customFormat="1" ht="14.25">
      <c r="A60" s="3" t="s">
        <v>31</v>
      </c>
      <c r="B60" s="7" t="s">
        <v>171</v>
      </c>
      <c r="C60" s="7" t="s">
        <v>172</v>
      </c>
      <c r="D60" s="7" t="s">
        <v>173</v>
      </c>
      <c r="E60" s="7" t="s">
        <v>174</v>
      </c>
      <c r="F60" s="7" t="s">
        <v>175</v>
      </c>
      <c r="G60" s="3">
        <f>SUM(B61:F61)</f>
        <v>33850000</v>
      </c>
    </row>
    <row r="61" spans="2:6" s="3" customFormat="1" ht="14.25">
      <c r="B61" s="7">
        <v>8000000</v>
      </c>
      <c r="C61" s="7">
        <v>18500000</v>
      </c>
      <c r="D61" s="7">
        <v>4250000</v>
      </c>
      <c r="E61" s="7">
        <v>2100000</v>
      </c>
      <c r="F61" s="7">
        <v>1000000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</cp:lastModifiedBy>
  <dcterms:created xsi:type="dcterms:W3CDTF">2010-03-30T13:55:58Z</dcterms:created>
  <dcterms:modified xsi:type="dcterms:W3CDTF">2010-03-30T15:32:05Z</dcterms:modified>
  <cp:category/>
  <cp:version/>
  <cp:contentType/>
  <cp:contentStatus/>
</cp:coreProperties>
</file>