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8" yWindow="48" windowWidth="14292" windowHeight="549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Sheet1!$A$1:$H$38</definedName>
  </definedNames>
  <calcPr calcId="124519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2"/>
  <c r="E38"/>
  <c r="D38"/>
  <c r="F13"/>
  <c r="F26"/>
  <c r="F5"/>
  <c r="F12"/>
  <c r="F21"/>
  <c r="F22"/>
  <c r="F2"/>
  <c r="F17"/>
  <c r="F14"/>
  <c r="F24"/>
  <c r="F6"/>
  <c r="F27"/>
  <c r="F28"/>
  <c r="F20"/>
  <c r="F18"/>
  <c r="F8"/>
  <c r="F11"/>
  <c r="F29"/>
  <c r="F16"/>
  <c r="F7"/>
  <c r="F9"/>
  <c r="F30"/>
  <c r="F31"/>
  <c r="F32"/>
  <c r="F19"/>
  <c r="F33"/>
  <c r="F23"/>
  <c r="F15"/>
  <c r="F4"/>
  <c r="F34"/>
  <c r="F3"/>
  <c r="F35"/>
  <c r="F36"/>
  <c r="F10"/>
  <c r="F37"/>
  <c r="F25"/>
  <c r="G38" l="1"/>
  <c r="F38"/>
</calcChain>
</file>

<file path=xl/sharedStrings.xml><?xml version="1.0" encoding="utf-8"?>
<sst xmlns="http://schemas.openxmlformats.org/spreadsheetml/2006/main" count="120" uniqueCount="79">
  <si>
    <t xml:space="preserve">Carl Crawford </t>
  </si>
  <si>
    <t xml:space="preserve">LF </t>
  </si>
  <si>
    <t xml:space="preserve">Red Sox </t>
  </si>
  <si>
    <t xml:space="preserve">Jayson Werth </t>
  </si>
  <si>
    <t xml:space="preserve">RF </t>
  </si>
  <si>
    <t xml:space="preserve">Nationals </t>
  </si>
  <si>
    <t xml:space="preserve">Cliff Lee </t>
  </si>
  <si>
    <t xml:space="preserve">SP </t>
  </si>
  <si>
    <t xml:space="preserve">Phillies </t>
  </si>
  <si>
    <t xml:space="preserve">Adam Dunn </t>
  </si>
  <si>
    <t xml:space="preserve">DH </t>
  </si>
  <si>
    <t xml:space="preserve">White Sox </t>
  </si>
  <si>
    <t xml:space="preserve">Derek Jeter </t>
  </si>
  <si>
    <t xml:space="preserve">SS </t>
  </si>
  <si>
    <t xml:space="preserve">Yankees </t>
  </si>
  <si>
    <t xml:space="preserve">Victor Martinez </t>
  </si>
  <si>
    <t xml:space="preserve">C / DH </t>
  </si>
  <si>
    <t xml:space="preserve">Tigers </t>
  </si>
  <si>
    <t xml:space="preserve">Paul Konerko </t>
  </si>
  <si>
    <t xml:space="preserve">1B </t>
  </si>
  <si>
    <t xml:space="preserve">Ted Lilly </t>
  </si>
  <si>
    <t xml:space="preserve">Dodgers </t>
  </si>
  <si>
    <t xml:space="preserve">Jorge de la Rosa </t>
  </si>
  <si>
    <t xml:space="preserve">Rockies </t>
  </si>
  <si>
    <t xml:space="preserve">Mariano Rivera </t>
  </si>
  <si>
    <t xml:space="preserve">RP (Closer) / RP (Right-Handed) </t>
  </si>
  <si>
    <t xml:space="preserve">Aubrey Huff </t>
  </si>
  <si>
    <t xml:space="preserve">Giants </t>
  </si>
  <si>
    <t xml:space="preserve">Juan Uribe </t>
  </si>
  <si>
    <t xml:space="preserve">2B </t>
  </si>
  <si>
    <t xml:space="preserve">John Buck </t>
  </si>
  <si>
    <t xml:space="preserve">C </t>
  </si>
  <si>
    <t xml:space="preserve">Marlins </t>
  </si>
  <si>
    <t xml:space="preserve">Joaquin Benoit </t>
  </si>
  <si>
    <t xml:space="preserve">RP (Right-Handed) </t>
  </si>
  <si>
    <t xml:space="preserve">Jake Westbrook </t>
  </si>
  <si>
    <t xml:space="preserve">Cardinals </t>
  </si>
  <si>
    <t xml:space="preserve">Scott Downs </t>
  </si>
  <si>
    <t xml:space="preserve">RP (Left-Handed) </t>
  </si>
  <si>
    <t xml:space="preserve">Angels </t>
  </si>
  <si>
    <t xml:space="preserve">Jesse Crain </t>
  </si>
  <si>
    <t xml:space="preserve">Matt Guerrier </t>
  </si>
  <si>
    <t xml:space="preserve">Bobby Jenks </t>
  </si>
  <si>
    <t xml:space="preserve">Orlando Hudson </t>
  </si>
  <si>
    <t xml:space="preserve">Padres </t>
  </si>
  <si>
    <t xml:space="preserve">Brandon Inge </t>
  </si>
  <si>
    <t xml:space="preserve">3B </t>
  </si>
  <si>
    <t xml:space="preserve">Jhonny Peralta </t>
  </si>
  <si>
    <t xml:space="preserve">J.J. Putz </t>
  </si>
  <si>
    <t xml:space="preserve">RP (Right-Handed) / RP (Closer) </t>
  </si>
  <si>
    <t xml:space="preserve">Diamondbacks </t>
  </si>
  <si>
    <t xml:space="preserve">Kevin Correia </t>
  </si>
  <si>
    <t xml:space="preserve">Pirates </t>
  </si>
  <si>
    <t xml:space="preserve">Pedro Feliciano </t>
  </si>
  <si>
    <t xml:space="preserve">A.J. Pierzynski </t>
  </si>
  <si>
    <t xml:space="preserve">Hisanori Takahashi </t>
  </si>
  <si>
    <t xml:space="preserve">Ty Wigginton </t>
  </si>
  <si>
    <t xml:space="preserve">1B / 3B </t>
  </si>
  <si>
    <t xml:space="preserve">Miguel Olivo </t>
  </si>
  <si>
    <t xml:space="preserve">Mariners </t>
  </si>
  <si>
    <t xml:space="preserve">Yorvit Torrealba </t>
  </si>
  <si>
    <t xml:space="preserve">Rangers </t>
  </si>
  <si>
    <t xml:space="preserve">Jose Contreras </t>
  </si>
  <si>
    <t xml:space="preserve">Matt Diaz </t>
  </si>
  <si>
    <t xml:space="preserve">Reds </t>
  </si>
  <si>
    <t xml:space="preserve">Geoff Blum </t>
  </si>
  <si>
    <t xml:space="preserve">D. J. Carrasco </t>
  </si>
  <si>
    <t xml:space="preserve">Mets </t>
  </si>
  <si>
    <t xml:space="preserve">Randy Choate </t>
  </si>
  <si>
    <t xml:space="preserve">Miguel Cairo </t>
  </si>
  <si>
    <t>Player</t>
  </si>
  <si>
    <t>Position</t>
  </si>
  <si>
    <t>Team</t>
  </si>
  <si>
    <t>2010 Salary</t>
  </si>
  <si>
    <t>AAV</t>
  </si>
  <si>
    <t>Deferrals?</t>
  </si>
  <si>
    <t>% of AAV</t>
  </si>
  <si>
    <t>Yes</t>
  </si>
  <si>
    <t>Diff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</si>
</sst>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/>
  <cols>
    <col min="1" max="1" width="18.44140625" bestFit="1" customWidth="1"/>
    <col min="3" max="3" width="13.44140625" bestFit="1" customWidth="1"/>
    <col min="4" max="5" width="11.88671875" style="3" bestFit="1" customWidth="1"/>
    <col min="6" max="6" width="11.5546875" style="3" customWidth="1"/>
    <col min="7" max="7" width="10.88671875" style="3" bestFit="1" customWidth="1"/>
    <col min="8" max="8" width="8.88671875" style="6"/>
  </cols>
  <sheetData>
    <row r="1" spans="1:8" s="1" customFormat="1">
      <c r="A1" s="1" t="s">
        <v>70</v>
      </c>
      <c r="B1" s="1" t="s">
        <v>71</v>
      </c>
      <c r="C1" s="1" t="s">
        <v>72</v>
      </c>
      <c r="D1" s="2" t="s">
        <v>73</v>
      </c>
      <c r="E1" s="2" t="s">
        <v>74</v>
      </c>
      <c r="F1" s="2" t="s">
        <v>76</v>
      </c>
      <c r="G1" s="2" t="s">
        <v>78</v>
      </c>
      <c r="H1" s="5" t="s">
        <v>75</v>
      </c>
    </row>
    <row r="2" spans="1:8">
      <c r="A2" t="s">
        <v>6</v>
      </c>
      <c r="B2" t="s">
        <v>7</v>
      </c>
      <c r="C2" t="s">
        <v>8</v>
      </c>
      <c r="D2" s="3">
        <v>11000000</v>
      </c>
      <c r="E2" s="3">
        <v>24000000</v>
      </c>
      <c r="F2" s="4">
        <f>D2/E2</f>
        <v>0.45833333333333331</v>
      </c>
      <c r="G2" s="3">
        <f>E2-D2</f>
        <v>13000000</v>
      </c>
    </row>
    <row r="3" spans="1:8">
      <c r="A3" t="s">
        <v>54</v>
      </c>
      <c r="B3" t="s">
        <v>31</v>
      </c>
      <c r="C3" t="s">
        <v>11</v>
      </c>
      <c r="D3" s="3">
        <v>2000000</v>
      </c>
      <c r="E3" s="3">
        <v>4000000</v>
      </c>
      <c r="F3" s="4">
        <f>D3/E3</f>
        <v>0.5</v>
      </c>
      <c r="G3" s="3">
        <f>E3-D3</f>
        <v>2000000</v>
      </c>
    </row>
    <row r="4" spans="1:8">
      <c r="A4" t="s">
        <v>41</v>
      </c>
      <c r="B4" t="s">
        <v>34</v>
      </c>
      <c r="C4" t="s">
        <v>21</v>
      </c>
      <c r="D4" s="3">
        <v>2250000</v>
      </c>
      <c r="E4" s="3">
        <v>4000000</v>
      </c>
      <c r="F4" s="4">
        <f>D4/E4</f>
        <v>0.5625</v>
      </c>
      <c r="G4" s="3">
        <f>E4-D4</f>
        <v>1750000</v>
      </c>
    </row>
    <row r="5" spans="1:8">
      <c r="A5" t="s">
        <v>3</v>
      </c>
      <c r="B5" t="s">
        <v>4</v>
      </c>
      <c r="C5" t="s">
        <v>5</v>
      </c>
      <c r="D5" s="3">
        <v>12000000</v>
      </c>
      <c r="E5" s="3">
        <v>18000000</v>
      </c>
      <c r="F5" s="4">
        <f>D5/E5</f>
        <v>0.66666666666666663</v>
      </c>
      <c r="G5" s="3">
        <f>E5-D5</f>
        <v>6000000</v>
      </c>
    </row>
    <row r="6" spans="1:8">
      <c r="A6" t="s">
        <v>20</v>
      </c>
      <c r="B6" t="s">
        <v>7</v>
      </c>
      <c r="C6" t="s">
        <v>21</v>
      </c>
      <c r="D6" s="3">
        <v>7500000</v>
      </c>
      <c r="E6" s="3">
        <v>11000000</v>
      </c>
      <c r="F6" s="4">
        <f>D6/E6</f>
        <v>0.68181818181818177</v>
      </c>
      <c r="G6" s="3">
        <f>E6-D6</f>
        <v>3500000</v>
      </c>
    </row>
    <row r="7" spans="1:8">
      <c r="A7" t="s">
        <v>43</v>
      </c>
      <c r="B7" t="s">
        <v>29</v>
      </c>
      <c r="C7" t="s">
        <v>44</v>
      </c>
      <c r="D7" s="3">
        <v>4000000</v>
      </c>
      <c r="E7" s="3">
        <v>5750000</v>
      </c>
      <c r="F7" s="4">
        <f>D7/E7</f>
        <v>0.69565217391304346</v>
      </c>
      <c r="G7" s="3">
        <f>E7-D7</f>
        <v>1750000</v>
      </c>
    </row>
    <row r="8" spans="1:8">
      <c r="A8" t="s">
        <v>28</v>
      </c>
      <c r="B8" t="s">
        <v>29</v>
      </c>
      <c r="C8" t="s">
        <v>21</v>
      </c>
      <c r="D8" s="3">
        <v>5000000</v>
      </c>
      <c r="E8" s="3">
        <v>7000000</v>
      </c>
      <c r="F8" s="4">
        <f>D8/E8</f>
        <v>0.7142857142857143</v>
      </c>
      <c r="G8" s="3">
        <f>E8-D8</f>
        <v>2000000</v>
      </c>
      <c r="H8" s="6" t="s">
        <v>77</v>
      </c>
    </row>
    <row r="9" spans="1:8">
      <c r="A9" t="s">
        <v>48</v>
      </c>
      <c r="B9" t="s">
        <v>49</v>
      </c>
      <c r="C9" t="s">
        <v>50</v>
      </c>
      <c r="D9" s="3">
        <v>4000000</v>
      </c>
      <c r="E9" s="3">
        <v>5000000</v>
      </c>
      <c r="F9" s="4">
        <f>D9/E9</f>
        <v>0.8</v>
      </c>
      <c r="G9" s="3">
        <f>E9-D9</f>
        <v>1000000</v>
      </c>
    </row>
    <row r="10" spans="1:8">
      <c r="A10" t="s">
        <v>68</v>
      </c>
      <c r="B10" t="s">
        <v>38</v>
      </c>
      <c r="C10" t="s">
        <v>32</v>
      </c>
      <c r="D10" s="3">
        <v>1000000</v>
      </c>
      <c r="E10" s="3">
        <v>1250000</v>
      </c>
      <c r="F10" s="4">
        <f>D10/E10</f>
        <v>0.8</v>
      </c>
      <c r="G10" s="3">
        <f>E10-D10</f>
        <v>250000</v>
      </c>
    </row>
    <row r="11" spans="1:8">
      <c r="A11" t="s">
        <v>30</v>
      </c>
      <c r="B11" t="s">
        <v>31</v>
      </c>
      <c r="C11" t="s">
        <v>32</v>
      </c>
      <c r="D11" s="3">
        <v>5000000</v>
      </c>
      <c r="E11" s="3">
        <v>6000000</v>
      </c>
      <c r="F11" s="4">
        <f>D11/E11</f>
        <v>0.83333333333333337</v>
      </c>
      <c r="G11" s="3">
        <f>E11-D11</f>
        <v>1000000</v>
      </c>
    </row>
    <row r="12" spans="1:8">
      <c r="A12" t="s">
        <v>9</v>
      </c>
      <c r="B12" t="s">
        <v>10</v>
      </c>
      <c r="C12" t="s">
        <v>11</v>
      </c>
      <c r="D12" s="3">
        <v>12000000</v>
      </c>
      <c r="E12" s="3">
        <v>14000000</v>
      </c>
      <c r="F12" s="4">
        <f>D12/E12</f>
        <v>0.8571428571428571</v>
      </c>
      <c r="G12" s="3">
        <f>E12-D12</f>
        <v>2000000</v>
      </c>
    </row>
    <row r="13" spans="1:8">
      <c r="A13" t="s">
        <v>12</v>
      </c>
      <c r="B13" t="s">
        <v>13</v>
      </c>
      <c r="C13" t="s">
        <v>14</v>
      </c>
      <c r="D13" s="3">
        <v>15000000</v>
      </c>
      <c r="E13" s="3">
        <v>17000000</v>
      </c>
      <c r="F13" s="4">
        <f>D13/E13</f>
        <v>0.88235294117647056</v>
      </c>
      <c r="G13" s="3">
        <f>E13-D13</f>
        <v>2000000</v>
      </c>
      <c r="H13" s="6" t="s">
        <v>77</v>
      </c>
    </row>
    <row r="14" spans="1:8">
      <c r="A14" t="s">
        <v>26</v>
      </c>
      <c r="B14" t="s">
        <v>19</v>
      </c>
      <c r="C14" t="s">
        <v>27</v>
      </c>
      <c r="D14" s="3">
        <v>10000000</v>
      </c>
      <c r="E14" s="3">
        <v>11000000</v>
      </c>
      <c r="F14" s="4">
        <f>D14/E14</f>
        <v>0.90909090909090906</v>
      </c>
      <c r="G14" s="3">
        <f>E14-D14</f>
        <v>1000000</v>
      </c>
    </row>
    <row r="15" spans="1:8">
      <c r="A15" t="s">
        <v>62</v>
      </c>
      <c r="B15" t="s">
        <v>34</v>
      </c>
      <c r="C15" t="s">
        <v>8</v>
      </c>
      <c r="D15" s="3">
        <v>2500000</v>
      </c>
      <c r="E15" s="3">
        <v>2750000</v>
      </c>
      <c r="F15" s="4">
        <f>D15/E15</f>
        <v>0.90909090909090906</v>
      </c>
      <c r="G15" s="3">
        <f>E15-D15</f>
        <v>250000</v>
      </c>
    </row>
    <row r="16" spans="1:8">
      <c r="A16" t="s">
        <v>40</v>
      </c>
      <c r="B16" t="s">
        <v>34</v>
      </c>
      <c r="C16" t="s">
        <v>11</v>
      </c>
      <c r="D16" s="3">
        <v>4000000</v>
      </c>
      <c r="E16" s="3">
        <v>4333333</v>
      </c>
      <c r="F16" s="4">
        <f>D16/E16</f>
        <v>0.92307699408284571</v>
      </c>
      <c r="G16" s="3">
        <f>E16-D16</f>
        <v>333333</v>
      </c>
    </row>
    <row r="17" spans="1:8">
      <c r="A17" t="s">
        <v>22</v>
      </c>
      <c r="B17" t="s">
        <v>7</v>
      </c>
      <c r="C17" t="s">
        <v>23</v>
      </c>
      <c r="D17" s="3">
        <v>10000000</v>
      </c>
      <c r="E17" s="3">
        <v>10750000</v>
      </c>
      <c r="F17" s="4">
        <f>D17/E17</f>
        <v>0.93023255813953487</v>
      </c>
      <c r="G17" s="3">
        <f>E17-D17</f>
        <v>750000</v>
      </c>
    </row>
    <row r="18" spans="1:8">
      <c r="A18" t="s">
        <v>47</v>
      </c>
      <c r="B18" t="s">
        <v>13</v>
      </c>
      <c r="C18" t="s">
        <v>17</v>
      </c>
      <c r="D18" s="3">
        <v>5250000</v>
      </c>
      <c r="E18" s="3">
        <v>5625000</v>
      </c>
      <c r="F18" s="4">
        <f>D18/E18</f>
        <v>0.93333333333333335</v>
      </c>
      <c r="G18" s="3">
        <f>E18-D18</f>
        <v>375000</v>
      </c>
    </row>
    <row r="19" spans="1:8">
      <c r="A19" t="s">
        <v>55</v>
      </c>
      <c r="B19" t="s">
        <v>38</v>
      </c>
      <c r="C19" t="s">
        <v>39</v>
      </c>
      <c r="D19" s="3">
        <v>3800000</v>
      </c>
      <c r="E19" s="3">
        <v>4000000</v>
      </c>
      <c r="F19" s="4">
        <f>D19/E19</f>
        <v>0.95</v>
      </c>
      <c r="G19" s="3">
        <f>E19-D19</f>
        <v>200000</v>
      </c>
    </row>
    <row r="20" spans="1:8">
      <c r="A20" t="s">
        <v>45</v>
      </c>
      <c r="B20" t="s">
        <v>46</v>
      </c>
      <c r="C20" t="s">
        <v>17</v>
      </c>
      <c r="D20" s="3">
        <v>5500000</v>
      </c>
      <c r="E20" s="3">
        <v>5750000</v>
      </c>
      <c r="F20" s="4">
        <f>D20/E20</f>
        <v>0.95652173913043481</v>
      </c>
      <c r="G20" s="3">
        <f>E20-D20</f>
        <v>250000</v>
      </c>
    </row>
    <row r="21" spans="1:8">
      <c r="A21" t="s">
        <v>15</v>
      </c>
      <c r="B21" t="s">
        <v>16</v>
      </c>
      <c r="C21" t="s">
        <v>17</v>
      </c>
      <c r="D21" s="3">
        <v>12000000</v>
      </c>
      <c r="E21" s="3">
        <v>12500000</v>
      </c>
      <c r="F21" s="4">
        <f>D21/E21</f>
        <v>0.96</v>
      </c>
      <c r="G21" s="3">
        <f>E21-D21</f>
        <v>500000</v>
      </c>
    </row>
    <row r="22" spans="1:8">
      <c r="A22" t="s">
        <v>18</v>
      </c>
      <c r="B22" t="s">
        <v>19</v>
      </c>
      <c r="C22" t="s">
        <v>11</v>
      </c>
      <c r="D22" s="3">
        <v>12000000</v>
      </c>
      <c r="E22" s="3">
        <v>12500000</v>
      </c>
      <c r="F22" s="4">
        <f>D22/E22</f>
        <v>0.96</v>
      </c>
      <c r="G22" s="3">
        <f>E22-D22</f>
        <v>500000</v>
      </c>
      <c r="H22" s="6" t="s">
        <v>77</v>
      </c>
    </row>
    <row r="23" spans="1:8">
      <c r="A23" t="s">
        <v>60</v>
      </c>
      <c r="B23" t="s">
        <v>31</v>
      </c>
      <c r="C23" t="s">
        <v>61</v>
      </c>
      <c r="D23" s="3">
        <v>3000000</v>
      </c>
      <c r="E23" s="3">
        <v>3125000</v>
      </c>
      <c r="F23" s="4">
        <f>D23/E23</f>
        <v>0.96</v>
      </c>
      <c r="G23" s="3">
        <f>E23-D23</f>
        <v>125000</v>
      </c>
    </row>
    <row r="24" spans="1:8">
      <c r="A24" t="s">
        <v>35</v>
      </c>
      <c r="B24" t="s">
        <v>7</v>
      </c>
      <c r="C24" t="s">
        <v>36</v>
      </c>
      <c r="D24" s="3">
        <v>8000000</v>
      </c>
      <c r="E24" s="3">
        <v>8250000</v>
      </c>
      <c r="F24" s="4">
        <f>D24/E24</f>
        <v>0.96969696969696972</v>
      </c>
      <c r="G24" s="3">
        <f>E24-D24</f>
        <v>250000</v>
      </c>
    </row>
    <row r="25" spans="1:8">
      <c r="A25" t="s">
        <v>0</v>
      </c>
      <c r="B25" t="s">
        <v>1</v>
      </c>
      <c r="C25" t="s">
        <v>2</v>
      </c>
      <c r="D25" s="3">
        <v>20000000</v>
      </c>
      <c r="E25" s="3">
        <v>20285714</v>
      </c>
      <c r="F25" s="4">
        <f>D25/E25</f>
        <v>0.98591550684388041</v>
      </c>
      <c r="G25" s="3">
        <f>E25-D25</f>
        <v>285714</v>
      </c>
    </row>
    <row r="26" spans="1:8">
      <c r="A26" t="s">
        <v>24</v>
      </c>
      <c r="B26" t="s">
        <v>25</v>
      </c>
      <c r="C26" t="s">
        <v>14</v>
      </c>
      <c r="D26" s="3">
        <v>15000000</v>
      </c>
      <c r="E26" s="3">
        <v>15000000</v>
      </c>
      <c r="F26" s="4">
        <f>D26/E26</f>
        <v>1</v>
      </c>
      <c r="G26" s="3">
        <f>E26-D26</f>
        <v>0</v>
      </c>
      <c r="H26" s="6" t="s">
        <v>77</v>
      </c>
    </row>
    <row r="27" spans="1:8">
      <c r="A27" t="s">
        <v>42</v>
      </c>
      <c r="B27" t="s">
        <v>34</v>
      </c>
      <c r="C27" t="s">
        <v>2</v>
      </c>
      <c r="D27" s="3">
        <v>6000000</v>
      </c>
      <c r="E27" s="3">
        <v>6000000</v>
      </c>
      <c r="F27" s="4">
        <f>D27/E27</f>
        <v>1</v>
      </c>
      <c r="G27" s="3">
        <f>E27-D27</f>
        <v>0</v>
      </c>
    </row>
    <row r="28" spans="1:8">
      <c r="A28" t="s">
        <v>33</v>
      </c>
      <c r="B28" t="s">
        <v>34</v>
      </c>
      <c r="C28" t="s">
        <v>17</v>
      </c>
      <c r="D28" s="3">
        <v>5500000</v>
      </c>
      <c r="E28" s="3">
        <v>5500000</v>
      </c>
      <c r="F28" s="4">
        <f>D28/E28</f>
        <v>1</v>
      </c>
      <c r="G28" s="3">
        <f>E28-D28</f>
        <v>0</v>
      </c>
    </row>
    <row r="29" spans="1:8">
      <c r="A29" t="s">
        <v>37</v>
      </c>
      <c r="B29" t="s">
        <v>38</v>
      </c>
      <c r="C29" t="s">
        <v>39</v>
      </c>
      <c r="D29" s="3">
        <v>5000000</v>
      </c>
      <c r="E29" s="3">
        <v>5000000</v>
      </c>
      <c r="F29" s="4">
        <f>D29/E29</f>
        <v>1</v>
      </c>
      <c r="G29" s="3">
        <f>E29-D29</f>
        <v>0</v>
      </c>
    </row>
    <row r="30" spans="1:8">
      <c r="A30" t="s">
        <v>51</v>
      </c>
      <c r="B30" t="s">
        <v>7</v>
      </c>
      <c r="C30" t="s">
        <v>52</v>
      </c>
      <c r="D30" s="3">
        <v>4000000</v>
      </c>
      <c r="E30" s="3">
        <v>4000000</v>
      </c>
      <c r="F30" s="4">
        <f>D30/E30</f>
        <v>1</v>
      </c>
      <c r="G30" s="3">
        <f>E30-D30</f>
        <v>0</v>
      </c>
    </row>
    <row r="31" spans="1:8">
      <c r="A31" t="s">
        <v>53</v>
      </c>
      <c r="B31" t="s">
        <v>38</v>
      </c>
      <c r="C31" t="s">
        <v>14</v>
      </c>
      <c r="D31" s="3">
        <v>4000000</v>
      </c>
      <c r="E31" s="3">
        <v>4000000</v>
      </c>
      <c r="F31" s="4">
        <f>D31/E31</f>
        <v>1</v>
      </c>
      <c r="G31" s="3">
        <f>E31-D31</f>
        <v>0</v>
      </c>
    </row>
    <row r="32" spans="1:8">
      <c r="A32" t="s">
        <v>56</v>
      </c>
      <c r="B32" t="s">
        <v>57</v>
      </c>
      <c r="C32" t="s">
        <v>23</v>
      </c>
      <c r="D32" s="3">
        <v>4000000</v>
      </c>
      <c r="E32" s="3">
        <v>4000000</v>
      </c>
      <c r="F32" s="4">
        <f>D32/E32</f>
        <v>1</v>
      </c>
      <c r="G32" s="3">
        <f>E32-D32</f>
        <v>0</v>
      </c>
    </row>
    <row r="33" spans="1:8">
      <c r="A33" t="s">
        <v>58</v>
      </c>
      <c r="B33" t="s">
        <v>31</v>
      </c>
      <c r="C33" t="s">
        <v>59</v>
      </c>
      <c r="D33" s="3">
        <v>3500000</v>
      </c>
      <c r="E33" s="3">
        <v>3500000</v>
      </c>
      <c r="F33" s="4">
        <f>D33/E33</f>
        <v>1</v>
      </c>
      <c r="G33" s="3">
        <f>E33-D33</f>
        <v>0</v>
      </c>
    </row>
    <row r="34" spans="1:8">
      <c r="A34" t="s">
        <v>63</v>
      </c>
      <c r="B34" t="s">
        <v>1</v>
      </c>
      <c r="C34" t="s">
        <v>52</v>
      </c>
      <c r="D34" s="3">
        <v>2125000</v>
      </c>
      <c r="E34" s="3">
        <v>2125000</v>
      </c>
      <c r="F34" s="4">
        <f>D34/E34</f>
        <v>1</v>
      </c>
      <c r="G34" s="3">
        <f>E34-D34</f>
        <v>0</v>
      </c>
    </row>
    <row r="35" spans="1:8">
      <c r="A35" t="s">
        <v>65</v>
      </c>
      <c r="B35" t="s">
        <v>46</v>
      </c>
      <c r="C35" t="s">
        <v>50</v>
      </c>
      <c r="D35" s="3">
        <v>1350000</v>
      </c>
      <c r="E35" s="3">
        <v>1350000</v>
      </c>
      <c r="F35" s="4">
        <f>D35/E35</f>
        <v>1</v>
      </c>
      <c r="G35" s="3">
        <f>E35-D35</f>
        <v>0</v>
      </c>
    </row>
    <row r="36" spans="1:8">
      <c r="A36" t="s">
        <v>66</v>
      </c>
      <c r="B36" t="s">
        <v>34</v>
      </c>
      <c r="C36" t="s">
        <v>67</v>
      </c>
      <c r="D36" s="3">
        <v>1200000</v>
      </c>
      <c r="E36" s="3">
        <v>1200000</v>
      </c>
      <c r="F36" s="4">
        <f>D36/E36</f>
        <v>1</v>
      </c>
      <c r="G36" s="3">
        <f>E36-D36</f>
        <v>0</v>
      </c>
    </row>
    <row r="37" spans="1:8">
      <c r="A37" t="s">
        <v>69</v>
      </c>
      <c r="B37" t="s">
        <v>46</v>
      </c>
      <c r="C37" t="s">
        <v>64</v>
      </c>
      <c r="D37" s="3">
        <v>1000000</v>
      </c>
      <c r="E37" s="3">
        <v>1000000</v>
      </c>
      <c r="F37" s="4">
        <f>D37/E37</f>
        <v>1</v>
      </c>
      <c r="G37" s="3">
        <f>E37-D37</f>
        <v>0</v>
      </c>
    </row>
    <row r="38" spans="1:8" s="1" customFormat="1">
      <c r="D38" s="2">
        <f>SUM(D2:D37)</f>
        <v>229475000</v>
      </c>
      <c r="E38" s="2">
        <f>SUM(E2:E37)</f>
        <v>270544047</v>
      </c>
      <c r="F38" s="7">
        <f t="shared" ref="F3:F38" si="0">D38/E38</f>
        <v>0.84819829726284834</v>
      </c>
      <c r="G38" s="2">
        <f t="shared" ref="G3:G38" si="1">E38-D38</f>
        <v>41069047</v>
      </c>
      <c r="H38" s="5"/>
    </row>
    <row r="50" spans="5:5">
      <c r="E50" s="8"/>
    </row>
  </sheetData>
  <autoFilter ref="A1:H38">
    <filterColumn colId="6"/>
  </autoFilter>
  <sortState ref="A2:H37">
    <sortCondition ref="F2:F3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dcterms:created xsi:type="dcterms:W3CDTF">2010-12-28T17:25:49Z</dcterms:created>
  <dcterms:modified xsi:type="dcterms:W3CDTF">2010-12-28T18:16:33Z</dcterms:modified>
</cp:coreProperties>
</file>