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3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<sst xmlns="http://schemas.openxmlformats.org/spreadsheetml/2006/main" count="1151" uniqueCount="619">
  <si>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</si>
  <si>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</si>
  <si>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</si>
  <si>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</si>
  <si>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</si>
  <si>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</si>
  <si>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</si>
  <si>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</si>
  <si>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</si>
  <si>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</si>
  <si>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</si>
  <si>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</si>
  <si>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</si>
  <si>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</si>
  <si>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</si>
  <si>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</si>
  <si>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</si>
  <si>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</si>
  <si>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</si>
  <si>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</si>
  <si>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Administrative Assistant</t>
  </si>
  <si>
    <t>1978-1980</t>
  </si>
  <si>
    <t>White Sox</t>
  </si>
  <si>
    <t>Farm Director</t>
  </si>
  <si>
    <t>1982-1986</t>
  </si>
  <si>
    <t>Assistant GM</t>
  </si>
  <si>
    <t>Expos</t>
  </si>
  <si>
    <t>General Manager</t>
  </si>
  <si>
    <t>1988-1991</t>
  </si>
  <si>
    <t>1993-2001</t>
  </si>
  <si>
    <t>Marlins</t>
  </si>
  <si>
    <t>President</t>
  </si>
  <si>
    <t>2002-Present</t>
  </si>
  <si>
    <t>Tigers</t>
  </si>
  <si>
    <t>81-81</t>
  </si>
  <si>
    <t>85-77</t>
  </si>
  <si>
    <t>71-90</t>
  </si>
  <si>
    <t>3rd</t>
  </si>
  <si>
    <t>4th</t>
  </si>
  <si>
    <t>6th</t>
  </si>
  <si>
    <t>DNQ</t>
  </si>
  <si>
    <t>Buck Rodgers</t>
  </si>
  <si>
    <t>64-98</t>
  </si>
  <si>
    <t>51-64**</t>
  </si>
  <si>
    <t>67-76</t>
  </si>
  <si>
    <t>80-82</t>
  </si>
  <si>
    <t>92-70</t>
  </si>
  <si>
    <t>54-108</t>
  </si>
  <si>
    <t>79-82</t>
  </si>
  <si>
    <t>76-86</t>
  </si>
  <si>
    <t>5th</t>
  </si>
  <si>
    <t>2nd*</t>
  </si>
  <si>
    <t>World Series Champions</t>
  </si>
  <si>
    <t>Rene Lachemann</t>
  </si>
  <si>
    <t>Jim Leyland</t>
  </si>
  <si>
    <t>John Boles</t>
  </si>
  <si>
    <t>55-106</t>
  </si>
  <si>
    <t>43-119</t>
  </si>
  <si>
    <t>72-90</t>
  </si>
  <si>
    <t>71-91</t>
  </si>
  <si>
    <t>95-67</t>
  </si>
  <si>
    <t>88-74</t>
  </si>
  <si>
    <t>74-88</t>
  </si>
  <si>
    <t>2nd</t>
  </si>
  <si>
    <t>Lost World Series (Cardinals)</t>
  </si>
  <si>
    <t>Alan Trammell</t>
  </si>
  <si>
    <t>Marquis Grissom</t>
  </si>
  <si>
    <t>Charles Johnson</t>
  </si>
  <si>
    <t>1st</t>
  </si>
  <si>
    <t>F.P. Santangelo</t>
  </si>
  <si>
    <t>20th</t>
  </si>
  <si>
    <t>Shane Andrews</t>
  </si>
  <si>
    <t>Rondell White</t>
  </si>
  <si>
    <t>Gabe White</t>
  </si>
  <si>
    <t>Supplemental (Mark Langston)</t>
  </si>
  <si>
    <t>Cliff Floyd</t>
  </si>
  <si>
    <t>Mark Grudzielanek</t>
  </si>
  <si>
    <t>11th</t>
  </si>
  <si>
    <t>Kirk Rueter</t>
  </si>
  <si>
    <t>18th</t>
  </si>
  <si>
    <t>Brandon Villafuerte</t>
  </si>
  <si>
    <t>37th</t>
  </si>
  <si>
    <t>Dave Berg</t>
  </si>
  <si>
    <t>38th</t>
  </si>
  <si>
    <t>Bobby Howry</t>
  </si>
  <si>
    <t>45th</t>
  </si>
  <si>
    <t>Bryan Meadows</t>
  </si>
  <si>
    <t>Randy Winn</t>
  </si>
  <si>
    <t>Mark Kotsay</t>
  </si>
  <si>
    <t>Ross Gload</t>
  </si>
  <si>
    <t>13th</t>
  </si>
  <si>
    <t>Josh Beckett</t>
  </si>
  <si>
    <t>Nate Robertson</t>
  </si>
  <si>
    <t>Randy Messenger</t>
  </si>
  <si>
    <t>Adam LaRoche (Did Not Sign)</t>
  </si>
  <si>
    <t>42nd</t>
  </si>
  <si>
    <t>Adrian Gonzalez</t>
  </si>
  <si>
    <t>Josh Willingham</t>
  </si>
  <si>
    <t>17th</t>
  </si>
  <si>
    <t>Curtis Granderson</t>
  </si>
  <si>
    <t>Joel Zumaya</t>
  </si>
  <si>
    <t>Justin Verlander</t>
  </si>
  <si>
    <t>Cameron Maybin</t>
  </si>
  <si>
    <t>Andrew Miller</t>
  </si>
  <si>
    <t>Rick Porcello</t>
  </si>
  <si>
    <t>Cale Iorg</t>
  </si>
  <si>
    <t>Scott Sizemore</t>
  </si>
  <si>
    <t>Michael Hollimon</t>
  </si>
  <si>
    <t>16th</t>
  </si>
  <si>
    <t>Jeff Larish</t>
  </si>
  <si>
    <t>12th</t>
  </si>
  <si>
    <t>Matt Joyce</t>
  </si>
  <si>
    <t>Danny Worth</t>
  </si>
  <si>
    <t>Brandon Hamilton</t>
  </si>
  <si>
    <t>Supplemental (Jamie Walker)</t>
  </si>
  <si>
    <t>Ryan Perry</t>
  </si>
  <si>
    <t>Cody Satterwhite</t>
  </si>
  <si>
    <t>Scott Green</t>
  </si>
  <si>
    <t>Jeff Reed, Herm Winningham and Randy St. Claire</t>
  </si>
  <si>
    <t>Tracy Jones and Pat Pacillo</t>
  </si>
  <si>
    <t>Reds</t>
  </si>
  <si>
    <t>Mitch Webster</t>
  </si>
  <si>
    <t>Dave Martinez</t>
  </si>
  <si>
    <t>Cubs</t>
  </si>
  <si>
    <t>Casey Candaele</t>
  </si>
  <si>
    <t>Mark Bailey</t>
  </si>
  <si>
    <t>Astros</t>
  </si>
  <si>
    <t>Bryan Oelkers</t>
  </si>
  <si>
    <t>Paul Noce</t>
  </si>
  <si>
    <t>John Tratwein</t>
  </si>
  <si>
    <t>Victor Rosario</t>
  </si>
  <si>
    <t>Red Sox</t>
  </si>
  <si>
    <t>Bob Sebra</t>
  </si>
  <si>
    <t>Travis Chambers</t>
  </si>
  <si>
    <t>Phillies</t>
  </si>
  <si>
    <t>PTBNL: Jack Daugherty</t>
  </si>
  <si>
    <t>Tom O'Malley</t>
  </si>
  <si>
    <t>Rangers</t>
  </si>
  <si>
    <t>Mike Smith</t>
  </si>
  <si>
    <t>PTBNL: Doug Kline</t>
  </si>
  <si>
    <t>Orioles</t>
  </si>
  <si>
    <t>Wilfredo Tejeda</t>
  </si>
  <si>
    <t>Angel Escobar</t>
  </si>
  <si>
    <t>Giants</t>
  </si>
  <si>
    <t>Floyd Youmans and Jeff Parrett</t>
  </si>
  <si>
    <t>Kevin Gross</t>
  </si>
  <si>
    <t>John Dopson and Luis Rivera</t>
  </si>
  <si>
    <t>Spike Owen and Dan Gakeler</t>
  </si>
  <si>
    <t>Tracy Jones</t>
  </si>
  <si>
    <t>Mike Aldrete</t>
  </si>
  <si>
    <t>Mike Berger</t>
  </si>
  <si>
    <t>Scott Anderson</t>
  </si>
  <si>
    <t>Matt Stairs</t>
  </si>
  <si>
    <t>Amateur Free-Agent</t>
  </si>
  <si>
    <t>Jeff Fischer</t>
  </si>
  <si>
    <t>Gil Reyes</t>
  </si>
  <si>
    <t>Dodgers</t>
  </si>
  <si>
    <t>Mark Bailey and Tom O'Malley</t>
  </si>
  <si>
    <t>Steve Frey</t>
  </si>
  <si>
    <t>Mets</t>
  </si>
  <si>
    <t>Neal Heaton</t>
  </si>
  <si>
    <t>Brett Gideon</t>
  </si>
  <si>
    <t>Pirates</t>
  </si>
  <si>
    <t>Tim Sossamon</t>
  </si>
  <si>
    <t>Randy Johnson, Brian Holman and Gene Harris</t>
  </si>
  <si>
    <t>Mark Langston and a PTBNL: Mike Campbell</t>
  </si>
  <si>
    <t>Mariners</t>
  </si>
  <si>
    <t>Sergio Valdez, Nate Minchey and Kevin Dean</t>
  </si>
  <si>
    <t>Zane Smith</t>
  </si>
  <si>
    <t>Braves</t>
  </si>
  <si>
    <t>Antonio Alfonseca</t>
  </si>
  <si>
    <t>Rick Carriger</t>
  </si>
  <si>
    <t>Doug Piatt</t>
  </si>
  <si>
    <t>Indians</t>
  </si>
  <si>
    <t>Jim Steels</t>
  </si>
  <si>
    <t>Future Considerations</t>
  </si>
  <si>
    <t>PTBNL: Alonzo Powell</t>
  </si>
  <si>
    <t>Jim Dwyer</t>
  </si>
  <si>
    <t>Twins</t>
  </si>
  <si>
    <t>Mike Blowers</t>
  </si>
  <si>
    <t>John Candelaria</t>
  </si>
  <si>
    <t>Yankees</t>
  </si>
  <si>
    <t>Ed Jurak</t>
  </si>
  <si>
    <t>Jim Davins</t>
  </si>
  <si>
    <t>Pat Pacillo</t>
  </si>
  <si>
    <t>Jerry Goff</t>
  </si>
  <si>
    <t>Jeff Huson</t>
  </si>
  <si>
    <t>Drew Hall</t>
  </si>
  <si>
    <t>Mike Campbell</t>
  </si>
  <si>
    <t>Rob Fletcher</t>
  </si>
  <si>
    <t>Andy McGaffigan</t>
  </si>
  <si>
    <t>PTBNL: Steve Hecht</t>
  </si>
  <si>
    <t>Rex Hudler</t>
  </si>
  <si>
    <t>John Costello</t>
  </si>
  <si>
    <t>Cardinals</t>
  </si>
  <si>
    <t>Ugueth Urbina</t>
  </si>
  <si>
    <t>Scott Ruskin, Willie Green and a PTBNL: Moises Alou</t>
  </si>
  <si>
    <t>Brian Harrison</t>
  </si>
  <si>
    <t>Padres</t>
  </si>
  <si>
    <t>Tim Raines, Jeff Carter and a PTBNL: Mario Brito</t>
  </si>
  <si>
    <t>Ivan Calderon and Barry Jones</t>
  </si>
  <si>
    <t>Otis Nixon and Boi Rodriguez</t>
  </si>
  <si>
    <t>Jimmy Kremers and a PTBNL: Keith Morrsion</t>
  </si>
  <si>
    <t>Terrel Hansen and David Sommer</t>
  </si>
  <si>
    <t>Darren Reed and Alex Diaz</t>
  </si>
  <si>
    <t>Tomas Perez</t>
  </si>
  <si>
    <t>Tim Burke</t>
  </si>
  <si>
    <t>Ron Darling and Mike Thomas</t>
  </si>
  <si>
    <t>Oil Can Boyd</t>
  </si>
  <si>
    <t>Jonathan Hurst, Joey Eischen and a PTBNL: Travis Buckley</t>
  </si>
  <si>
    <t>Ron Darling</t>
  </si>
  <si>
    <t>Matt Grott and Russell Cormier</t>
  </si>
  <si>
    <t>A's</t>
  </si>
  <si>
    <t>Richie Lewis</t>
  </si>
  <si>
    <t>Chris Myers</t>
  </si>
  <si>
    <t>Edgar Renteria</t>
  </si>
  <si>
    <t>Charles Johnson (Did Not Sign)</t>
  </si>
  <si>
    <t>Vic Darensbourg</t>
  </si>
  <si>
    <t>Mike Redmond</t>
  </si>
  <si>
    <t>Luis Castillo</t>
  </si>
  <si>
    <t>Eric Helfand and a PTBNL: Scott Baker</t>
  </si>
  <si>
    <t>Walt Weiss</t>
  </si>
  <si>
    <t>Greg Hibbard</t>
  </si>
  <si>
    <t>Gary Scott and Alex Arias</t>
  </si>
  <si>
    <t>Tom Edens</t>
  </si>
  <si>
    <t>Brian Griffiths and Hector Carrasco</t>
  </si>
  <si>
    <t>Danny Jackson</t>
  </si>
  <si>
    <t>Joel Adamson and Matt Wisenant</t>
  </si>
  <si>
    <t>Felix Heredia</t>
  </si>
  <si>
    <t>Cash</t>
  </si>
  <si>
    <t>Luis Aquino</t>
  </si>
  <si>
    <t>Royals</t>
  </si>
  <si>
    <t>Gary Scott and a PTBNL: Hector Carrasco</t>
  </si>
  <si>
    <t>Chris Hammond</t>
  </si>
  <si>
    <t>Brian Griffiths</t>
  </si>
  <si>
    <t>Andres Santana</t>
  </si>
  <si>
    <t>Jamie McAndrew</t>
  </si>
  <si>
    <t>Tom McGraw</t>
  </si>
  <si>
    <t>Brewers</t>
  </si>
  <si>
    <t>Trevor Hoffman, Jose Martinez and Andres Berumen</t>
  </si>
  <si>
    <t>Gary Sheffield and Rich Rodriguez</t>
  </si>
  <si>
    <t>Dave Magadan</t>
  </si>
  <si>
    <t>Henry Cutto and Jeff Darwin</t>
  </si>
  <si>
    <t>Cris Carpenter</t>
  </si>
  <si>
    <t>Robb Nen and Kurt Miller</t>
  </si>
  <si>
    <t>Kevin Millar</t>
  </si>
  <si>
    <t>Brian Dahman</t>
  </si>
  <si>
    <t>Jeff Darwin and cash</t>
  </si>
  <si>
    <t>Greg O'Halloran</t>
  </si>
  <si>
    <t>Blue Jays</t>
  </si>
  <si>
    <t>Kerwin Moore</t>
  </si>
  <si>
    <t>Kurt Abbott</t>
  </si>
  <si>
    <t>Robert Person</t>
  </si>
  <si>
    <t>Steve Long</t>
  </si>
  <si>
    <t>PTBNL: Scott Pace</t>
  </si>
  <si>
    <t>Eddie Zosky</t>
  </si>
  <si>
    <t>Carl Everett</t>
  </si>
  <si>
    <t>Quilvio Veras</t>
  </si>
  <si>
    <t>Bret Barberie</t>
  </si>
  <si>
    <t>Jay Powell</t>
  </si>
  <si>
    <t>John Burkett</t>
  </si>
  <si>
    <t>PTBNL: Ernie Delgado</t>
  </si>
  <si>
    <t>Aaron Small</t>
  </si>
  <si>
    <t>PTBNL: Mike Myers</t>
  </si>
  <si>
    <t>Buddy Groom</t>
  </si>
  <si>
    <t>Bobby Witt</t>
  </si>
  <si>
    <t>2 PTBNL: Wilson Heredia and Scott Podsednik</t>
  </si>
  <si>
    <t>Claudio Vargas</t>
  </si>
  <si>
    <t>Alejandro Pena</t>
  </si>
  <si>
    <t>PTBNL: Chris Seelbach</t>
  </si>
  <si>
    <t>Chuck Carr and Tyrone Narcisse</t>
  </si>
  <si>
    <t>Juan Gonzalez</t>
  </si>
  <si>
    <t>Al Leiter</t>
  </si>
  <si>
    <t>Kevin Brown</t>
  </si>
  <si>
    <t>Livan Hernandez</t>
  </si>
  <si>
    <t>Randy Veres</t>
  </si>
  <si>
    <t>Matt Brunson</t>
  </si>
  <si>
    <t>David Weathers</t>
  </si>
  <si>
    <t>Mark Hutton</t>
  </si>
  <si>
    <t>Terry Pendelton</t>
  </si>
  <si>
    <t>Roosevelt Brown</t>
  </si>
  <si>
    <t>Terry Mathews</t>
  </si>
  <si>
    <t>PTBNL: Gregg Zaun</t>
  </si>
  <si>
    <t>Dustin Hermanson</t>
  </si>
  <si>
    <t>Bobby Bonilla</t>
  </si>
  <si>
    <t>Jesus Tavarez</t>
  </si>
  <si>
    <t>PTBNL: Robert Rodgers</t>
  </si>
  <si>
    <t>Joel Adamson</t>
  </si>
  <si>
    <t>PTBNL: Ed Collins</t>
  </si>
  <si>
    <t>Moises Alou</t>
  </si>
  <si>
    <t>Yorkis Perez</t>
  </si>
  <si>
    <t>Martin Sanchez</t>
  </si>
  <si>
    <t>Dustin Hermanson and Joe Orsulak</t>
  </si>
  <si>
    <t>Pat Rapp</t>
  </si>
  <si>
    <t>Brandon Leese and Bobby Rector</t>
  </si>
  <si>
    <t>Billy McMillon</t>
  </si>
  <si>
    <t>Darren Daulton</t>
  </si>
  <si>
    <t>Craig Counsell</t>
  </si>
  <si>
    <t>Rockies</t>
  </si>
  <si>
    <t>Matt Whisenant</t>
  </si>
  <si>
    <t>Matt Treanor</t>
  </si>
  <si>
    <t>Rick Helling</t>
  </si>
  <si>
    <t>Ed Vosberg</t>
  </si>
  <si>
    <t>Manuel Barrios, Oscar Henriquez and a PTBNL: Mack Johnson</t>
  </si>
  <si>
    <t>Kurt Miller</t>
  </si>
  <si>
    <t>Devon White</t>
  </si>
  <si>
    <t>Jesus Martinez</t>
  </si>
  <si>
    <t>Diamondbacks</t>
  </si>
  <si>
    <t>Robb Nen</t>
  </si>
  <si>
    <t>Joe Fontenot, Mike Pageler and Mike Villano</t>
  </si>
  <si>
    <t>Jeff Conine</t>
  </si>
  <si>
    <t>Blaine Mull</t>
  </si>
  <si>
    <t>Chris Clark</t>
  </si>
  <si>
    <t>Steve Hoff, Derrek Lee and Rafael Medina</t>
  </si>
  <si>
    <t>Dennis Cook</t>
  </si>
  <si>
    <t>Fletcher Bates and Scott Comer</t>
  </si>
  <si>
    <t>Eric Ludwick</t>
  </si>
  <si>
    <t>Hector Ramirez</t>
  </si>
  <si>
    <t>Al Leiter and Ralph Milliard</t>
  </si>
  <si>
    <t>A.J. Burnett, Jesus Sanchez and Robert Stratton</t>
  </si>
  <si>
    <t>Robert Stratton</t>
  </si>
  <si>
    <t>Brandon Villafuerte and a PTBNL: Cesar Crespo</t>
  </si>
  <si>
    <t>PTBNL: Jesus Martinez</t>
  </si>
  <si>
    <t xml:space="preserve">Eric Owens </t>
  </si>
  <si>
    <t>Eric Owens</t>
  </si>
  <si>
    <t>Manuel Barrios, Bobby Bonilla, Jim Eisenrich, Charles Johnson and Gary Sheffield</t>
  </si>
  <si>
    <t>Mike Piazza and Todd Zeile</t>
  </si>
  <si>
    <t>Mike Piazza</t>
  </si>
  <si>
    <t>Geoff Goetz, Preston Wilson and Ed Yarnall</t>
  </si>
  <si>
    <t>Jay Powell and Scott Makarewicz</t>
  </si>
  <si>
    <t>Ramon Castro</t>
  </si>
  <si>
    <t>PTBNL: Walt White</t>
  </si>
  <si>
    <t>Reid Cornelius</t>
  </si>
  <si>
    <t>Todd Zeile</t>
  </si>
  <si>
    <t>Daniel DeYoung and Jose Santo</t>
  </si>
  <si>
    <t>Felix Heredia and Steve Hoff</t>
  </si>
  <si>
    <t>Justin Speier, Kevin Orie and Todd Noel</t>
  </si>
  <si>
    <t>Oscar Henriquez</t>
  </si>
  <si>
    <t>Jorge Fabregas</t>
  </si>
  <si>
    <t>Manuel Barrios</t>
  </si>
  <si>
    <t>Guillermo Garcia</t>
  </si>
  <si>
    <t>Armando Almanza, Braden Looper and Pablo Ozuna</t>
  </si>
  <si>
    <t>Gregg Zaun</t>
  </si>
  <si>
    <t>Pedro Minaya</t>
  </si>
  <si>
    <t>Pat Watkins</t>
  </si>
  <si>
    <t>Mark Johnson, Todd Noel and Ed Yarnall</t>
  </si>
  <si>
    <t>Mike Lowell</t>
  </si>
  <si>
    <t>PTBNL: Kevin Gordon</t>
  </si>
  <si>
    <t>Justin Speier</t>
  </si>
  <si>
    <t>PTBNL: Matthew Targac</t>
  </si>
  <si>
    <t>Rob Stanifer</t>
  </si>
  <si>
    <t>Brian Partenheimer</t>
  </si>
  <si>
    <t>PTBNL: Ryan Moskau</t>
  </si>
  <si>
    <t>Miguel Cabrera</t>
  </si>
  <si>
    <t>Matt Mantei</t>
  </si>
  <si>
    <t>Vladimir Nunez, Brad Penny and a PTBNL: Abraham Nunez</t>
  </si>
  <si>
    <t>Jason Grilli and Nate Bump</t>
  </si>
  <si>
    <t>Bradnon Villafuerte</t>
  </si>
  <si>
    <t>Mike Drumright</t>
  </si>
  <si>
    <t>Kevin Orie</t>
  </si>
  <si>
    <t>Brian Meadows</t>
  </si>
  <si>
    <t>Dan Miceli</t>
  </si>
  <si>
    <t>Johan Santana and cash</t>
  </si>
  <si>
    <t>Jared Camp</t>
  </si>
  <si>
    <t>Bruc Aven</t>
  </si>
  <si>
    <t>Brant Brown</t>
  </si>
  <si>
    <t>Todd Dunwoody</t>
  </si>
  <si>
    <t>Sean McNally</t>
  </si>
  <si>
    <t>Victor Rodriguez</t>
  </si>
  <si>
    <t>Steve Falteisek</t>
  </si>
  <si>
    <t>Paul Bako</t>
  </si>
  <si>
    <t>Denny Bautista</t>
  </si>
  <si>
    <t>Ron Mahay</t>
  </si>
  <si>
    <t>Chuck Smith</t>
  </si>
  <si>
    <t>Danny Bautista</t>
  </si>
  <si>
    <t>Andy Fox</t>
  </si>
  <si>
    <t>Jorge Cordova</t>
  </si>
  <si>
    <t>Manny Aybar</t>
  </si>
  <si>
    <t>Henry Rodriguez</t>
  </si>
  <si>
    <t>PTBNL: Nelson Lara</t>
  </si>
  <si>
    <t>Aaron Holbert</t>
  </si>
  <si>
    <t>Amaury Garcia</t>
  </si>
  <si>
    <t>PTBNL: Mark Roberts</t>
  </si>
  <si>
    <t>Julio Ramirez</t>
  </si>
  <si>
    <t>Jeff Abbott</t>
  </si>
  <si>
    <t>Tim Hamulack</t>
  </si>
  <si>
    <t>Chad Mottola</t>
  </si>
  <si>
    <t>Cesar Crespo and Mark Kotsay</t>
  </si>
  <si>
    <t>Matt Clement, Eric Owens and Omar Ortiz</t>
  </si>
  <si>
    <t>Oswaldo Mairena</t>
  </si>
  <si>
    <t>John Mabry</t>
  </si>
  <si>
    <t>Josue Espada</t>
  </si>
  <si>
    <t>Juan Acevedo</t>
  </si>
  <si>
    <t>Jesus Sanchez</t>
  </si>
  <si>
    <t>Nate Teut</t>
  </si>
  <si>
    <t>Jose Macias</t>
  </si>
  <si>
    <t>Chris Truby</t>
  </si>
  <si>
    <t>Kris Keller</t>
  </si>
  <si>
    <t>George Lombard</t>
  </si>
  <si>
    <t>Carlos Pena, Franklyn German and Jeremy Bonderman (A's)</t>
  </si>
  <si>
    <t>GM 2</t>
  </si>
  <si>
    <t>Team 2</t>
  </si>
  <si>
    <t>Brain Moehler, Matt Boone and cash</t>
  </si>
  <si>
    <t>Jeff Weaver (Yankees) and cash (A's)</t>
  </si>
  <si>
    <t>David Espinosa and 2 PTBNL: Noochie Varner and Jorge Cordova</t>
  </si>
  <si>
    <t>Tom Farmer and a PTBNL: Jason Frasor</t>
  </si>
  <si>
    <t>Hiram Bocachica</t>
  </si>
  <si>
    <t>Mike Rivera</t>
  </si>
  <si>
    <t>Gene Kingsale</t>
  </si>
  <si>
    <t>Randall Simon</t>
  </si>
  <si>
    <t>Adrian Burnside and a PTBNL: Roberto Novoa</t>
  </si>
  <si>
    <t>Travis Chapman</t>
  </si>
  <si>
    <t>Matt Roney</t>
  </si>
  <si>
    <t>Mark Redman and Jerrod Fuell</t>
  </si>
  <si>
    <t>Gary Knotts, Nate Robertson and Rob Henkel</t>
  </si>
  <si>
    <t>Matt Coenen</t>
  </si>
  <si>
    <t>Chris Spurling</t>
  </si>
  <si>
    <t>A.J. Hinch</t>
  </si>
  <si>
    <t>Jair Jurrjens</t>
  </si>
  <si>
    <t>Chad Petty and Noochie Varner</t>
  </si>
  <si>
    <t>Alex Sanchez</t>
  </si>
  <si>
    <t>Adam Bernero</t>
  </si>
  <si>
    <t>Ben Petrick</t>
  </si>
  <si>
    <t>Chris Shelton</t>
  </si>
  <si>
    <t>Rule 5 (Pirates)</t>
  </si>
  <si>
    <t>Ramon Santiago and Juan Gonzalez</t>
  </si>
  <si>
    <t>Carlos Guillen</t>
  </si>
  <si>
    <t>Ivan Rodriguez</t>
  </si>
  <si>
    <t>Cody Ross</t>
  </si>
  <si>
    <t>Steve Colyer</t>
  </si>
  <si>
    <t>Jon Connolly and a PTBNL: Eric Eckenstahler</t>
  </si>
  <si>
    <t>Felix Sanchez</t>
  </si>
  <si>
    <t>Mike Difelice</t>
  </si>
  <si>
    <t>Troy Percival</t>
  </si>
  <si>
    <t>Anderson Hernandez</t>
  </si>
  <si>
    <t>Vance Wilson</t>
  </si>
  <si>
    <t>Magglio Ordonez</t>
  </si>
  <si>
    <t>Roberto Novoa, Scott Moore and Bo Flowers</t>
  </si>
  <si>
    <t>Kyle Farnsworth</t>
  </si>
  <si>
    <t>Matt Ginter</t>
  </si>
  <si>
    <t>Ugueth Urbina and Ramon Martinez</t>
  </si>
  <si>
    <t>Placido Polanco</t>
  </si>
  <si>
    <t>Steve Green</t>
  </si>
  <si>
    <t>John McDonald</t>
  </si>
  <si>
    <t>Roman Colon and Zach Miner</t>
  </si>
  <si>
    <t>Chris Booker</t>
  </si>
  <si>
    <t>Ryan Ludwick</t>
  </si>
  <si>
    <t>Kenny Rogers</t>
  </si>
  <si>
    <t>Brian Rogers</t>
  </si>
  <si>
    <t>Sean Casey</t>
  </si>
  <si>
    <t>Chris Robinson</t>
  </si>
  <si>
    <t>Neifi Perez</t>
  </si>
  <si>
    <t>Nook Logan</t>
  </si>
  <si>
    <t>Nationals</t>
  </si>
  <si>
    <t>Anthony Claggett, Humberto Sanchez and Kevin Whalen</t>
  </si>
  <si>
    <t>Gary Sheffield</t>
  </si>
  <si>
    <t>Jeff Frazier</t>
  </si>
  <si>
    <t>Yorman Bazardo</t>
  </si>
  <si>
    <t>Anastacio Martinez</t>
  </si>
  <si>
    <t>Wil Ledezma</t>
  </si>
  <si>
    <t>Macay McBride</t>
  </si>
  <si>
    <t>Mike Maroth</t>
  </si>
  <si>
    <t>PTBNL: Chris Lambert</t>
  </si>
  <si>
    <t>Christopher Cody</t>
  </si>
  <si>
    <t>Jose Capellan</t>
  </si>
  <si>
    <t>Roman Colon</t>
  </si>
  <si>
    <t>Daniel Christensen</t>
  </si>
  <si>
    <t>Jack Hannahan</t>
  </si>
  <si>
    <t>Jason Perry</t>
  </si>
  <si>
    <t>Craig Monroe and cash</t>
  </si>
  <si>
    <t>PTBNL: Clay Rapada</t>
  </si>
  <si>
    <t>Jair Jurrjens and Gorkys Hernandez</t>
  </si>
  <si>
    <t>Omar Infante</t>
  </si>
  <si>
    <t>Jacque Jones</t>
  </si>
  <si>
    <t>Cameron Maybin, Andrew Miller, Eulogio de la Cruz, Mike Rabelo, Burke Badenhop and Dallas Trahern</t>
  </si>
  <si>
    <t>Miguel Cabrera and Dontrelle Willis</t>
  </si>
  <si>
    <t>Michael Hernandez</t>
  </si>
  <si>
    <t>Armando Galarraga</t>
  </si>
  <si>
    <t>Jason Grilli</t>
  </si>
  <si>
    <t>Zach Simons</t>
  </si>
  <si>
    <t>Kyle Pearson</t>
  </si>
  <si>
    <t>Cashman</t>
  </si>
  <si>
    <t>Cook</t>
  </si>
  <si>
    <t>Bowden</t>
  </si>
  <si>
    <t>Frey</t>
  </si>
  <si>
    <t>Himes</t>
  </si>
  <si>
    <t>Lynch</t>
  </si>
  <si>
    <t>MacPhail</t>
  </si>
  <si>
    <t>Hendry</t>
  </si>
  <si>
    <t>Wood</t>
  </si>
  <si>
    <t>Hunsicker</t>
  </si>
  <si>
    <t>Gorman</t>
  </si>
  <si>
    <t>Duquette</t>
  </si>
  <si>
    <t>Thomas</t>
  </si>
  <si>
    <t>Wade</t>
  </si>
  <si>
    <t>Gillick</t>
  </si>
  <si>
    <t>Grieve</t>
  </si>
  <si>
    <t>Melvin</t>
  </si>
  <si>
    <t>Daniels</t>
  </si>
  <si>
    <t>Hemond</t>
  </si>
  <si>
    <t>Rosen</t>
  </si>
  <si>
    <t>Quinn</t>
  </si>
  <si>
    <t>Sabean</t>
  </si>
  <si>
    <t>Claire</t>
  </si>
  <si>
    <t>Malone</t>
  </si>
  <si>
    <t>Evans</t>
  </si>
  <si>
    <t>DePodesta</t>
  </si>
  <si>
    <t>Cashen</t>
  </si>
  <si>
    <t>McIlvaine</t>
  </si>
  <si>
    <t>Phillips</t>
  </si>
  <si>
    <t>Minaya</t>
  </si>
  <si>
    <t>Doughty</t>
  </si>
  <si>
    <t>Bonifay</t>
  </si>
  <si>
    <t>Littlefield</t>
  </si>
  <si>
    <t>Huntington</t>
  </si>
  <si>
    <t>Cox</t>
  </si>
  <si>
    <t>Schuerholz</t>
  </si>
  <si>
    <t>Wren</t>
  </si>
  <si>
    <t>Shapiro</t>
  </si>
  <si>
    <t>Peters</t>
  </si>
  <si>
    <t>Hart</t>
  </si>
  <si>
    <t>Ryan</t>
  </si>
  <si>
    <t>Watson</t>
  </si>
  <si>
    <t>Woodward</t>
  </si>
  <si>
    <t>Bavasi</t>
  </si>
  <si>
    <t>Schueler</t>
  </si>
  <si>
    <t>Williams</t>
  </si>
  <si>
    <t>Maxvill</t>
  </si>
  <si>
    <t>Jocketty</t>
  </si>
  <si>
    <t>McKeon</t>
  </si>
  <si>
    <t>Smith</t>
  </si>
  <si>
    <t>Towers</t>
  </si>
  <si>
    <t>Alderson</t>
  </si>
  <si>
    <t>Beane</t>
  </si>
  <si>
    <t>Robinson</t>
  </si>
  <si>
    <t>Baird</t>
  </si>
  <si>
    <t>Moore</t>
  </si>
  <si>
    <t>Bando</t>
  </si>
  <si>
    <t>Ash</t>
  </si>
  <si>
    <t>Ricciardi</t>
  </si>
  <si>
    <t>Klein</t>
  </si>
  <si>
    <t>Beattie</t>
  </si>
  <si>
    <t>Gebhard</t>
  </si>
  <si>
    <t>O'Dowd</t>
  </si>
  <si>
    <t>Hill</t>
  </si>
  <si>
    <t>Garagiola</t>
  </si>
  <si>
    <t>Different GM's</t>
  </si>
  <si>
    <t>Total Trades =</t>
  </si>
  <si>
    <t>2 years/ $6.9M</t>
  </si>
  <si>
    <t>3 years/ $8.7M</t>
  </si>
  <si>
    <t>3 years/ $12.8M</t>
  </si>
  <si>
    <t>3 years/ $17.4M</t>
  </si>
  <si>
    <t>3 years/ $14.5M</t>
  </si>
  <si>
    <t>2 years/ $6M</t>
  </si>
  <si>
    <t>5 years/ $48.5M</t>
  </si>
  <si>
    <t>1 year / $4M</t>
  </si>
  <si>
    <t>2 years/ $12M</t>
  </si>
  <si>
    <t>Minor League</t>
  </si>
  <si>
    <t>5 years/ $75M</t>
  </si>
  <si>
    <t>Gary Sheffield (Extension)</t>
  </si>
  <si>
    <t>2 years/ $28M</t>
  </si>
  <si>
    <t>Carlos Guillen (Extension)</t>
  </si>
  <si>
    <t>4 years/ $48M</t>
  </si>
  <si>
    <t>8 years/ $152.3M</t>
  </si>
  <si>
    <t>Miguel Cabrera (Extension)</t>
  </si>
  <si>
    <t>Jeremy Bonderman (Extension)</t>
  </si>
  <si>
    <t>4 years/ $38M</t>
  </si>
  <si>
    <t>2 years/ $16M</t>
  </si>
  <si>
    <t>Dontrelle Willis (Extension)</t>
  </si>
  <si>
    <t>3 years/ $29M</t>
  </si>
  <si>
    <t>Brandon Inge (Extension)</t>
  </si>
  <si>
    <t>4 years/ $24M</t>
  </si>
  <si>
    <t>Placido Polanco (Extension)</t>
  </si>
  <si>
    <t>4 years/ $18.4M</t>
  </si>
  <si>
    <t>Nate Robertson (Extension)</t>
  </si>
  <si>
    <t>3 years/ $21.25M</t>
  </si>
  <si>
    <t>Fernando Rodney (Extension)</t>
  </si>
  <si>
    <t>2 years/ $2.7M</t>
  </si>
  <si>
    <t>5 years/ $4.45M</t>
  </si>
  <si>
    <t>4 years/ $7.285M</t>
  </si>
  <si>
    <t>Curtis Granderson (Extension)</t>
  </si>
  <si>
    <t>5 years/ $30.25M</t>
  </si>
  <si>
    <t>Created by: Brendan Bianowicz</t>
  </si>
  <si>
    <t>Wildcard - *</t>
  </si>
  <si>
    <t>86-77</t>
  </si>
  <si>
    <t>Phil Garner (0-6) and Luis Pujols (55-100)</t>
  </si>
  <si>
    <t>John Boles (22-26) and Tony Perez (54-60)</t>
  </si>
  <si>
    <t>Rene Lachemann (39-47), Cookie Rojas (1-0), and John Boles (40-35)</t>
  </si>
  <si>
    <t>Buck Rodgers (20-29) and Tom Runnels (51-61)</t>
  </si>
  <si>
    <t>Jacob Turner</t>
  </si>
  <si>
    <t>Andrew Oliver</t>
  </si>
  <si>
    <t>Wade Gaynor</t>
  </si>
  <si>
    <t>Casey Crosby</t>
  </si>
  <si>
    <t>Dusty Ryan</t>
  </si>
  <si>
    <t>48th</t>
  </si>
  <si>
    <t>Guillermo Moscoso and Carlos Melo</t>
  </si>
  <si>
    <t>Gerald Laird</t>
  </si>
  <si>
    <t>Matthew Joyce</t>
  </si>
  <si>
    <t>Edwin Jackson</t>
  </si>
  <si>
    <t>Rays</t>
  </si>
  <si>
    <t>Friedman</t>
  </si>
  <si>
    <t>Fu-Te Ni</t>
  </si>
  <si>
    <t>Brandon Lyon</t>
  </si>
  <si>
    <t>Released</t>
  </si>
  <si>
    <t>Rudy Darrow</t>
  </si>
  <si>
    <t>Josh Anderson</t>
  </si>
  <si>
    <t>Maricio Robles and Lucas French</t>
  </si>
  <si>
    <t>Jarrod Washburn</t>
  </si>
  <si>
    <t>Zduriencik</t>
  </si>
  <si>
    <t>Brett Jacobson</t>
  </si>
  <si>
    <t>Aubrey Huff</t>
  </si>
  <si>
    <t>Adam Everett</t>
  </si>
  <si>
    <t>Clay Rapada</t>
  </si>
  <si>
    <t>Edwin Jackson (Diamondbacks) and Curtis Granderson (Yankees)</t>
  </si>
  <si>
    <t>Austin Jackson and Phil Coke (Yankees) and Daniel Schlereth and Max Scherzer (Diamondbacks)</t>
  </si>
  <si>
    <t>Byrnes</t>
  </si>
  <si>
    <t>1 year/ $1.55M</t>
  </si>
  <si>
    <t>4 year/s $5.5M</t>
  </si>
  <si>
    <t>1 year/ $4.25M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</si>
</sst>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FF757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33" borderId="10" xfId="0" applyFill="1" applyBorder="1" applyAlignment="1">
      <alignment horizontal="center"/>
    </xf>
    <xf numFmtId="41" fontId="0" fillId="33" borderId="11" xfId="42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1" fontId="0" fillId="33" borderId="13" xfId="42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5" xfId="42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0" xfId="0" applyFill="1" applyBorder="1" applyAlignment="1">
      <alignment horizontal="center"/>
    </xf>
    <xf numFmtId="41" fontId="0" fillId="34" borderId="11" xfId="42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1" fontId="0" fillId="34" borderId="13" xfId="42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1" fontId="0" fillId="35" borderId="11" xfId="42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 horizontal="center"/>
    </xf>
    <xf numFmtId="41" fontId="0" fillId="35" borderId="13" xfId="42" applyNumberFormat="1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 horizontal="center"/>
    </xf>
    <xf numFmtId="41" fontId="0" fillId="35" borderId="15" xfId="42" applyNumberFormat="1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14" fontId="0" fillId="33" borderId="10" xfId="0" applyNumberFormat="1" applyFill="1" applyBorder="1" applyAlignment="1">
      <alignment horizontal="right"/>
    </xf>
    <xf numFmtId="0" fontId="0" fillId="33" borderId="33" xfId="0" applyFont="1" applyFill="1" applyBorder="1" applyAlignment="1">
      <alignment horizontal="left"/>
    </xf>
    <xf numFmtId="14" fontId="0" fillId="33" borderId="12" xfId="0" applyNumberFormat="1" applyFill="1" applyBorder="1" applyAlignment="1">
      <alignment horizontal="right"/>
    </xf>
    <xf numFmtId="0" fontId="0" fillId="33" borderId="34" xfId="0" applyFont="1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4" fontId="0" fillId="33" borderId="14" xfId="0" applyNumberFormat="1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14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14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14" fontId="0" fillId="34" borderId="12" xfId="0" applyNumberFormat="1" applyFont="1" applyFill="1" applyBorder="1" applyAlignment="1">
      <alignment horizontal="right"/>
    </xf>
    <xf numFmtId="14" fontId="0" fillId="33" borderId="13" xfId="0" applyNumberFormat="1" applyFont="1" applyFill="1" applyBorder="1" applyAlignment="1">
      <alignment horizontal="left"/>
    </xf>
    <xf numFmtId="14" fontId="0" fillId="33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34" borderId="34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6" borderId="19" xfId="0" applyFill="1" applyBorder="1" applyAlignment="1">
      <alignment/>
    </xf>
    <xf numFmtId="14" fontId="0" fillId="36" borderId="10" xfId="0" applyNumberFormat="1" applyFill="1" applyBorder="1" applyAlignment="1">
      <alignment horizontal="right"/>
    </xf>
    <xf numFmtId="0" fontId="0" fillId="36" borderId="11" xfId="0" applyFont="1" applyFill="1" applyBorder="1" applyAlignment="1">
      <alignment horizontal="left"/>
    </xf>
    <xf numFmtId="0" fontId="0" fillId="36" borderId="33" xfId="0" applyFont="1" applyFill="1" applyBorder="1" applyAlignment="1">
      <alignment horizontal="left"/>
    </xf>
    <xf numFmtId="14" fontId="0" fillId="36" borderId="12" xfId="0" applyNumberForma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0" fontId="0" fillId="36" borderId="34" xfId="0" applyFont="1" applyFill="1" applyBorder="1" applyAlignment="1">
      <alignment horizontal="left"/>
    </xf>
    <xf numFmtId="14" fontId="0" fillId="36" borderId="14" xfId="0" applyNumberForma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0" fontId="0" fillId="36" borderId="35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left"/>
    </xf>
    <xf numFmtId="0" fontId="0" fillId="36" borderId="17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1" fontId="0" fillId="34" borderId="15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8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14" fontId="0" fillId="34" borderId="36" xfId="0" applyNumberFormat="1" applyFill="1" applyBorder="1" applyAlignment="1">
      <alignment horizontal="right"/>
    </xf>
    <xf numFmtId="14" fontId="0" fillId="34" borderId="13" xfId="0" applyNumberFormat="1" applyFill="1" applyBorder="1" applyAlignment="1">
      <alignment horizontal="right"/>
    </xf>
    <xf numFmtId="0" fontId="0" fillId="34" borderId="26" xfId="0" applyFill="1" applyBorder="1" applyAlignment="1">
      <alignment horizontal="left"/>
    </xf>
    <xf numFmtId="14" fontId="0" fillId="34" borderId="15" xfId="0" applyNumberFormat="1" applyFill="1" applyBorder="1" applyAlignment="1">
      <alignment horizontal="right"/>
    </xf>
    <xf numFmtId="0" fontId="0" fillId="34" borderId="41" xfId="0" applyFont="1" applyFill="1" applyBorder="1" applyAlignment="1">
      <alignment horizontal="left"/>
    </xf>
    <xf numFmtId="14" fontId="0" fillId="34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10.140625" style="7" bestFit="1" customWidth="1"/>
    <col min="2" max="2" width="69.421875" style="2" customWidth="1"/>
    <col min="3" max="3" width="56.140625" style="2" customWidth="1"/>
    <col min="4" max="4" width="10.57421875" style="2" customWidth="1"/>
    <col min="5" max="5" width="13.140625" style="2" customWidth="1"/>
    <col min="6" max="6" width="9.28125" style="0" customWidth="1"/>
    <col min="7" max="7" width="8.8515625" style="2" customWidth="1"/>
    <col min="8" max="8" width="2.00390625" style="0" customWidth="1"/>
    <col min="9" max="9" width="15.00390625" style="0" customWidth="1"/>
    <col min="10" max="10" width="10.8515625" style="0" customWidth="1"/>
    <col min="11" max="11" width="9.140625" style="0" customWidth="1"/>
    <col min="12" max="12" width="9.28125" style="0" customWidth="1"/>
  </cols>
  <sheetData>
    <row r="1" spans="1:10" ht="13.5" thickBot="1">
      <c r="A1" s="5" t="s">
        <v>0</v>
      </c>
      <c r="B1" s="5" t="s">
        <v>5</v>
      </c>
      <c r="C1" s="5" t="s">
        <v>6</v>
      </c>
      <c r="D1" s="5" t="s">
        <v>1</v>
      </c>
      <c r="E1" s="5" t="s">
        <v>2</v>
      </c>
      <c r="F1" s="5" t="s">
        <v>400</v>
      </c>
      <c r="G1" s="5" t="s">
        <v>401</v>
      </c>
      <c r="H1" s="1"/>
      <c r="I1" s="5" t="s">
        <v>1</v>
      </c>
      <c r="J1" s="1" t="s">
        <v>7</v>
      </c>
    </row>
    <row r="2" spans="1:13" ht="13.5" thickBot="1">
      <c r="A2" s="113">
        <v>32337</v>
      </c>
      <c r="B2" s="114" t="s">
        <v>118</v>
      </c>
      <c r="C2" s="114" t="s">
        <v>119</v>
      </c>
      <c r="D2" s="114" t="s">
        <v>482</v>
      </c>
      <c r="E2" s="114" t="s">
        <v>120</v>
      </c>
      <c r="F2" s="122"/>
      <c r="G2" s="123"/>
      <c r="I2" s="8" t="s">
        <v>483</v>
      </c>
      <c r="J2">
        <f>COUNTIF($D$2:$G$999,I2)</f>
        <v>9</v>
      </c>
      <c r="L2" s="112"/>
      <c r="M2" s="4" t="s">
        <v>26</v>
      </c>
    </row>
    <row r="3" spans="1:13" ht="13.5" thickBot="1">
      <c r="A3" s="116">
        <v>32338</v>
      </c>
      <c r="B3" s="117" t="s">
        <v>121</v>
      </c>
      <c r="C3" s="117" t="s">
        <v>122</v>
      </c>
      <c r="D3" s="117" t="s">
        <v>484</v>
      </c>
      <c r="E3" s="117" t="s">
        <v>123</v>
      </c>
      <c r="F3" s="124"/>
      <c r="G3" s="125"/>
      <c r="I3" s="8" t="s">
        <v>516</v>
      </c>
      <c r="J3">
        <f>COUNTIF($D$2:$G$999,I3)</f>
        <v>9</v>
      </c>
      <c r="K3" s="3"/>
      <c r="L3" s="81"/>
      <c r="M3" s="4" t="s">
        <v>30</v>
      </c>
    </row>
    <row r="4" spans="1:13" ht="13.5" thickBot="1">
      <c r="A4" s="116">
        <v>32347</v>
      </c>
      <c r="B4" s="117" t="s">
        <v>124</v>
      </c>
      <c r="C4" s="117" t="s">
        <v>125</v>
      </c>
      <c r="D4" s="117" t="s">
        <v>489</v>
      </c>
      <c r="E4" s="117" t="s">
        <v>126</v>
      </c>
      <c r="F4" s="124"/>
      <c r="G4" s="125"/>
      <c r="I4" s="8" t="s">
        <v>497</v>
      </c>
      <c r="J4">
        <f>COUNTIF($D$2:$G$999,I4)</f>
        <v>7</v>
      </c>
      <c r="L4" s="82"/>
      <c r="M4" s="4" t="s">
        <v>33</v>
      </c>
    </row>
    <row r="5" spans="1:10" ht="12.75">
      <c r="A5" s="116">
        <v>32352</v>
      </c>
      <c r="B5" s="117" t="s">
        <v>127</v>
      </c>
      <c r="C5" s="117" t="s">
        <v>128</v>
      </c>
      <c r="D5" s="117" t="s">
        <v>484</v>
      </c>
      <c r="E5" s="117" t="s">
        <v>123</v>
      </c>
      <c r="F5" s="124"/>
      <c r="G5" s="125"/>
      <c r="I5" s="8" t="s">
        <v>488</v>
      </c>
      <c r="J5">
        <f>COUNTIF($D$2:$G$999,I5)</f>
        <v>6</v>
      </c>
    </row>
    <row r="6" spans="1:10" ht="12.75">
      <c r="A6" s="116">
        <v>32386</v>
      </c>
      <c r="B6" s="117" t="s">
        <v>129</v>
      </c>
      <c r="C6" s="117" t="s">
        <v>130</v>
      </c>
      <c r="D6" s="117" t="s">
        <v>491</v>
      </c>
      <c r="E6" s="117" t="s">
        <v>131</v>
      </c>
      <c r="F6" s="124"/>
      <c r="G6" s="125"/>
      <c r="I6" s="8" t="s">
        <v>531</v>
      </c>
      <c r="J6">
        <f>COUNTIF($D$2:$G$999,I6)</f>
        <v>6</v>
      </c>
    </row>
    <row r="7" spans="1:10" ht="12.75">
      <c r="A7" s="116">
        <v>32387</v>
      </c>
      <c r="B7" s="117" t="s">
        <v>132</v>
      </c>
      <c r="C7" s="117" t="s">
        <v>133</v>
      </c>
      <c r="D7" s="117" t="s">
        <v>493</v>
      </c>
      <c r="E7" s="117" t="s">
        <v>134</v>
      </c>
      <c r="F7" s="124"/>
      <c r="G7" s="125"/>
      <c r="I7" s="8" t="s">
        <v>487</v>
      </c>
      <c r="J7">
        <f>COUNTIF($D$2:$G$999,I7)</f>
        <v>6</v>
      </c>
    </row>
    <row r="8" spans="1:10" ht="12.75">
      <c r="A8" s="116">
        <v>32387</v>
      </c>
      <c r="B8" s="117" t="s">
        <v>135</v>
      </c>
      <c r="C8" s="117" t="s">
        <v>136</v>
      </c>
      <c r="D8" s="117" t="s">
        <v>496</v>
      </c>
      <c r="E8" s="117" t="s">
        <v>137</v>
      </c>
      <c r="F8" s="124"/>
      <c r="G8" s="125"/>
      <c r="I8" s="8" t="s">
        <v>493</v>
      </c>
      <c r="J8">
        <f>COUNTIF($D$2:$G$999,I8)</f>
        <v>5</v>
      </c>
    </row>
    <row r="9" spans="1:10" ht="12.75">
      <c r="A9" s="116">
        <v>32461</v>
      </c>
      <c r="B9" s="117" t="s">
        <v>138</v>
      </c>
      <c r="C9" s="117" t="s">
        <v>139</v>
      </c>
      <c r="D9" s="117" t="s">
        <v>499</v>
      </c>
      <c r="E9" s="117" t="s">
        <v>140</v>
      </c>
      <c r="F9" s="124"/>
      <c r="G9" s="125"/>
      <c r="I9" s="8" t="s">
        <v>496</v>
      </c>
      <c r="J9">
        <f>COUNTIF($D$2:$G$999,I9)</f>
        <v>5</v>
      </c>
    </row>
    <row r="10" spans="1:10" ht="12.75">
      <c r="A10" s="116">
        <v>32467</v>
      </c>
      <c r="B10" s="117" t="s">
        <v>141</v>
      </c>
      <c r="C10" s="117" t="s">
        <v>142</v>
      </c>
      <c r="D10" s="117" t="s">
        <v>500</v>
      </c>
      <c r="E10" s="117" t="s">
        <v>143</v>
      </c>
      <c r="F10" s="124"/>
      <c r="G10" s="125"/>
      <c r="I10" s="8" t="s">
        <v>500</v>
      </c>
      <c r="J10">
        <f>COUNTIF($D$2:$G$999,I10)</f>
        <v>5</v>
      </c>
    </row>
    <row r="11" spans="1:10" ht="12.75">
      <c r="A11" s="116">
        <v>32483</v>
      </c>
      <c r="B11" s="117" t="s">
        <v>144</v>
      </c>
      <c r="C11" s="117" t="s">
        <v>145</v>
      </c>
      <c r="D11" s="117" t="s">
        <v>493</v>
      </c>
      <c r="E11" s="117" t="s">
        <v>134</v>
      </c>
      <c r="F11" s="124"/>
      <c r="G11" s="125"/>
      <c r="I11" s="8" t="s">
        <v>490</v>
      </c>
      <c r="J11">
        <f>COUNTIF($D$2:$G$999,I11)</f>
        <v>5</v>
      </c>
    </row>
    <row r="12" spans="1:10" ht="12.75">
      <c r="A12" s="116">
        <v>32485</v>
      </c>
      <c r="B12" s="117" t="s">
        <v>146</v>
      </c>
      <c r="C12" s="117" t="s">
        <v>147</v>
      </c>
      <c r="D12" s="117" t="s">
        <v>491</v>
      </c>
      <c r="E12" s="117" t="s">
        <v>131</v>
      </c>
      <c r="F12" s="124"/>
      <c r="G12" s="125"/>
      <c r="I12" s="8" t="s">
        <v>509</v>
      </c>
      <c r="J12">
        <f>COUNTIF($D$2:$G$999,I12)</f>
        <v>5</v>
      </c>
    </row>
    <row r="13" spans="1:10" ht="12.75">
      <c r="A13" s="116">
        <v>32485</v>
      </c>
      <c r="B13" s="117" t="s">
        <v>148</v>
      </c>
      <c r="C13" s="117" t="s">
        <v>149</v>
      </c>
      <c r="D13" s="117" t="s">
        <v>500</v>
      </c>
      <c r="E13" s="117" t="s">
        <v>143</v>
      </c>
      <c r="F13" s="124"/>
      <c r="G13" s="125"/>
      <c r="I13" s="8" t="s">
        <v>481</v>
      </c>
      <c r="J13">
        <f>COUNTIF($D$2:$G$999,I13)</f>
        <v>5</v>
      </c>
    </row>
    <row r="14" spans="1:10" ht="12.75">
      <c r="A14" s="116">
        <v>32496</v>
      </c>
      <c r="B14" s="117" t="s">
        <v>150</v>
      </c>
      <c r="C14" s="117" t="s">
        <v>151</v>
      </c>
      <c r="D14" s="117" t="s">
        <v>496</v>
      </c>
      <c r="E14" s="117" t="s">
        <v>137</v>
      </c>
      <c r="F14" s="124"/>
      <c r="G14" s="125"/>
      <c r="I14" s="8" t="s">
        <v>523</v>
      </c>
      <c r="J14">
        <f>COUNTIF($D$2:$G$999,I14)</f>
        <v>4</v>
      </c>
    </row>
    <row r="15" spans="1:10" ht="12.75">
      <c r="A15" s="116">
        <v>32594</v>
      </c>
      <c r="B15" s="117" t="s">
        <v>154</v>
      </c>
      <c r="C15" s="117" t="s">
        <v>155</v>
      </c>
      <c r="D15" s="117" t="s">
        <v>503</v>
      </c>
      <c r="E15" s="117" t="s">
        <v>156</v>
      </c>
      <c r="F15" s="124"/>
      <c r="G15" s="125"/>
      <c r="I15" s="8" t="s">
        <v>495</v>
      </c>
      <c r="J15">
        <f>COUNTIF($D$2:$G$999,I15)</f>
        <v>4</v>
      </c>
    </row>
    <row r="16" spans="1:10" ht="12.75">
      <c r="A16" s="116">
        <v>32595</v>
      </c>
      <c r="B16" s="117" t="s">
        <v>157</v>
      </c>
      <c r="C16" s="117" t="s">
        <v>158</v>
      </c>
      <c r="D16" s="117" t="s">
        <v>507</v>
      </c>
      <c r="E16" s="117" t="s">
        <v>159</v>
      </c>
      <c r="F16" s="124"/>
      <c r="G16" s="125"/>
      <c r="I16" s="8" t="s">
        <v>533</v>
      </c>
      <c r="J16">
        <f>COUNTIF($D$2:$G$999,I16)</f>
        <v>4</v>
      </c>
    </row>
    <row r="17" spans="1:10" ht="12.75">
      <c r="A17" s="116">
        <v>32595</v>
      </c>
      <c r="B17" s="117" t="s">
        <v>160</v>
      </c>
      <c r="C17" s="117" t="s">
        <v>161</v>
      </c>
      <c r="D17" s="117" t="s">
        <v>511</v>
      </c>
      <c r="E17" s="117" t="s">
        <v>162</v>
      </c>
      <c r="F17" s="124"/>
      <c r="G17" s="125"/>
      <c r="I17" s="8" t="s">
        <v>534</v>
      </c>
      <c r="J17">
        <f>COUNTIF($D$2:$G$999,I17)</f>
        <v>4</v>
      </c>
    </row>
    <row r="18" spans="1:10" ht="12.75">
      <c r="A18" s="116">
        <v>32595</v>
      </c>
      <c r="B18" s="117" t="s">
        <v>130</v>
      </c>
      <c r="C18" s="117" t="s">
        <v>163</v>
      </c>
      <c r="D18" s="117" t="s">
        <v>493</v>
      </c>
      <c r="E18" s="117" t="s">
        <v>134</v>
      </c>
      <c r="F18" s="124"/>
      <c r="G18" s="125"/>
      <c r="I18" s="8" t="s">
        <v>537</v>
      </c>
      <c r="J18">
        <f>COUNTIF($D$2:$G$999,I18)</f>
        <v>4</v>
      </c>
    </row>
    <row r="19" spans="1:10" ht="12.75">
      <c r="A19" s="116">
        <v>32592</v>
      </c>
      <c r="B19" s="117" t="s">
        <v>164</v>
      </c>
      <c r="C19" s="117" t="s">
        <v>165</v>
      </c>
      <c r="D19" s="117" t="s">
        <v>523</v>
      </c>
      <c r="E19" s="117" t="s">
        <v>166</v>
      </c>
      <c r="F19" s="124"/>
      <c r="G19" s="125"/>
      <c r="I19" s="8" t="s">
        <v>492</v>
      </c>
      <c r="J19">
        <f>COUNTIF($D$2:$G$999,I19)</f>
        <v>4</v>
      </c>
    </row>
    <row r="20" spans="1:10" ht="12.75">
      <c r="A20" s="116">
        <v>32691</v>
      </c>
      <c r="B20" s="117" t="s">
        <v>167</v>
      </c>
      <c r="C20" s="117" t="s">
        <v>168</v>
      </c>
      <c r="D20" s="117" t="s">
        <v>515</v>
      </c>
      <c r="E20" s="117" t="s">
        <v>169</v>
      </c>
      <c r="F20" s="124"/>
      <c r="G20" s="125"/>
      <c r="I20" s="8" t="s">
        <v>543</v>
      </c>
      <c r="J20">
        <f>COUNTIF($D$2:$G$999,I20)</f>
        <v>4</v>
      </c>
    </row>
    <row r="21" spans="1:10" ht="12.75">
      <c r="A21" s="116">
        <v>32716</v>
      </c>
      <c r="B21" s="117" t="s">
        <v>171</v>
      </c>
      <c r="C21" s="117" t="s">
        <v>172</v>
      </c>
      <c r="D21" s="117" t="s">
        <v>519</v>
      </c>
      <c r="E21" s="117" t="s">
        <v>173</v>
      </c>
      <c r="F21" s="124"/>
      <c r="G21" s="125"/>
      <c r="I21" s="8" t="s">
        <v>499</v>
      </c>
      <c r="J21">
        <f>COUNTIF($D$2:$G$999,I21)</f>
        <v>3</v>
      </c>
    </row>
    <row r="22" spans="1:10" ht="12.75">
      <c r="A22" s="116">
        <v>32723</v>
      </c>
      <c r="B22" s="117" t="s">
        <v>174</v>
      </c>
      <c r="C22" s="117" t="s">
        <v>175</v>
      </c>
      <c r="D22" s="117" t="s">
        <v>500</v>
      </c>
      <c r="E22" s="117" t="s">
        <v>143</v>
      </c>
      <c r="F22" s="124"/>
      <c r="G22" s="125"/>
      <c r="I22" s="8" t="s">
        <v>518</v>
      </c>
      <c r="J22">
        <f>COUNTIF($D$2:$G$999,I22)</f>
        <v>3</v>
      </c>
    </row>
    <row r="23" spans="1:10" ht="12.75">
      <c r="A23" s="116">
        <v>32748</v>
      </c>
      <c r="B23" s="117" t="s">
        <v>176</v>
      </c>
      <c r="C23" s="117" t="s">
        <v>177</v>
      </c>
      <c r="D23" s="117" t="s">
        <v>487</v>
      </c>
      <c r="E23" s="117" t="s">
        <v>178</v>
      </c>
      <c r="F23" s="124"/>
      <c r="G23" s="125"/>
      <c r="I23" s="8" t="s">
        <v>528</v>
      </c>
      <c r="J23">
        <f>COUNTIF($D$2:$G$999,I23)</f>
        <v>3</v>
      </c>
    </row>
    <row r="24" spans="1:10" ht="12.75">
      <c r="A24" s="116">
        <v>32749</v>
      </c>
      <c r="B24" s="117" t="s">
        <v>179</v>
      </c>
      <c r="C24" s="117" t="s">
        <v>180</v>
      </c>
      <c r="D24" s="117" t="s">
        <v>501</v>
      </c>
      <c r="E24" s="117" t="s">
        <v>181</v>
      </c>
      <c r="F24" s="124"/>
      <c r="G24" s="125"/>
      <c r="I24" s="8" t="s">
        <v>532</v>
      </c>
      <c r="J24">
        <f>COUNTIF($D$2:$G$999,I24)</f>
        <v>3</v>
      </c>
    </row>
    <row r="25" spans="1:10" ht="12.75">
      <c r="A25" s="116">
        <v>32755</v>
      </c>
      <c r="B25" s="117" t="s">
        <v>182</v>
      </c>
      <c r="C25" s="117" t="s">
        <v>175</v>
      </c>
      <c r="D25" s="117" t="s">
        <v>500</v>
      </c>
      <c r="E25" s="117" t="s">
        <v>143</v>
      </c>
      <c r="F25" s="124"/>
      <c r="G25" s="125"/>
      <c r="I25" s="8" t="s">
        <v>530</v>
      </c>
      <c r="J25">
        <f>COUNTIF($D$2:$G$999,I25)</f>
        <v>3</v>
      </c>
    </row>
    <row r="26" spans="1:10" ht="12.75">
      <c r="A26" s="116">
        <v>32885</v>
      </c>
      <c r="B26" s="117" t="s">
        <v>177</v>
      </c>
      <c r="C26" s="117" t="s">
        <v>183</v>
      </c>
      <c r="D26" s="117" t="s">
        <v>487</v>
      </c>
      <c r="E26" s="117" t="s">
        <v>178</v>
      </c>
      <c r="F26" s="124"/>
      <c r="G26" s="125"/>
      <c r="I26" s="8" t="s">
        <v>538</v>
      </c>
      <c r="J26">
        <f>COUNTIF($D$2:$G$999,I26)</f>
        <v>3</v>
      </c>
    </row>
    <row r="27" spans="1:10" ht="12.75">
      <c r="A27" s="116">
        <v>32931</v>
      </c>
      <c r="B27" s="117" t="s">
        <v>184</v>
      </c>
      <c r="C27" s="117" t="s">
        <v>185</v>
      </c>
      <c r="D27" s="117" t="s">
        <v>523</v>
      </c>
      <c r="E27" s="117" t="s">
        <v>166</v>
      </c>
      <c r="F27" s="124"/>
      <c r="G27" s="125"/>
      <c r="I27" s="8" t="s">
        <v>502</v>
      </c>
      <c r="J27">
        <f>COUNTIF($D$2:$G$999,I27)</f>
        <v>3</v>
      </c>
    </row>
    <row r="28" spans="1:10" ht="12.75">
      <c r="A28" s="116">
        <v>32965</v>
      </c>
      <c r="B28" s="117" t="s">
        <v>186</v>
      </c>
      <c r="C28" s="117" t="s">
        <v>187</v>
      </c>
      <c r="D28" s="117" t="s">
        <v>496</v>
      </c>
      <c r="E28" s="117" t="s">
        <v>137</v>
      </c>
      <c r="F28" s="124"/>
      <c r="G28" s="125"/>
      <c r="I28" s="8" t="s">
        <v>545</v>
      </c>
      <c r="J28">
        <f>COUNTIF($D$2:$G$999,I28)</f>
        <v>3</v>
      </c>
    </row>
    <row r="29" spans="1:10" ht="12.75">
      <c r="A29" s="116">
        <v>32968</v>
      </c>
      <c r="B29" s="117" t="s">
        <v>188</v>
      </c>
      <c r="C29" s="117" t="s">
        <v>189</v>
      </c>
      <c r="D29" s="117" t="s">
        <v>485</v>
      </c>
      <c r="E29" s="117" t="s">
        <v>22</v>
      </c>
      <c r="F29" s="124"/>
      <c r="G29" s="125"/>
      <c r="I29" s="8" t="s">
        <v>513</v>
      </c>
      <c r="J29">
        <f>COUNTIF($D$2:$G$999,I29)</f>
        <v>3</v>
      </c>
    </row>
    <row r="30" spans="1:10" ht="12.75">
      <c r="A30" s="116">
        <v>32970</v>
      </c>
      <c r="B30" s="117" t="s">
        <v>190</v>
      </c>
      <c r="C30" s="117" t="s">
        <v>191</v>
      </c>
      <c r="D30" s="117" t="s">
        <v>500</v>
      </c>
      <c r="E30" s="117" t="s">
        <v>143</v>
      </c>
      <c r="F30" s="124"/>
      <c r="G30" s="125"/>
      <c r="I30" s="8" t="s">
        <v>498</v>
      </c>
      <c r="J30">
        <f>COUNTIF($D$2:$G$999,I30)</f>
        <v>3</v>
      </c>
    </row>
    <row r="31" spans="1:10" ht="12.75">
      <c r="A31" s="116">
        <v>32986</v>
      </c>
      <c r="B31" s="117" t="s">
        <v>192</v>
      </c>
      <c r="C31" s="117" t="s">
        <v>193</v>
      </c>
      <c r="D31" s="117" t="s">
        <v>527</v>
      </c>
      <c r="E31" s="117" t="s">
        <v>194</v>
      </c>
      <c r="F31" s="124"/>
      <c r="G31" s="125"/>
      <c r="I31" s="8" t="s">
        <v>484</v>
      </c>
      <c r="J31">
        <f>COUNTIF($D$2:$G$999,I31)</f>
        <v>2</v>
      </c>
    </row>
    <row r="32" spans="1:10" ht="12.75">
      <c r="A32" s="116">
        <v>33093</v>
      </c>
      <c r="B32" s="117" t="s">
        <v>168</v>
      </c>
      <c r="C32" s="117" t="s">
        <v>196</v>
      </c>
      <c r="D32" s="117" t="s">
        <v>511</v>
      </c>
      <c r="E32" s="117" t="s">
        <v>162</v>
      </c>
      <c r="F32" s="124"/>
      <c r="G32" s="125"/>
      <c r="I32" s="8" t="s">
        <v>489</v>
      </c>
      <c r="J32">
        <f>COUNTIF($D$2:$G$999,I32)</f>
        <v>2</v>
      </c>
    </row>
    <row r="33" spans="1:10" ht="12.75">
      <c r="A33" s="116">
        <v>33186</v>
      </c>
      <c r="B33" s="117" t="s">
        <v>193</v>
      </c>
      <c r="C33" s="117" t="s">
        <v>197</v>
      </c>
      <c r="D33" s="117" t="s">
        <v>529</v>
      </c>
      <c r="E33" s="117" t="s">
        <v>198</v>
      </c>
      <c r="F33" s="124"/>
      <c r="G33" s="125"/>
      <c r="I33" s="8" t="s">
        <v>491</v>
      </c>
      <c r="J33">
        <f>COUNTIF($D$2:$G$999,I33)</f>
        <v>2</v>
      </c>
    </row>
    <row r="34" spans="1:10" ht="12.75">
      <c r="A34" s="116">
        <v>33230</v>
      </c>
      <c r="B34" s="117" t="s">
        <v>199</v>
      </c>
      <c r="C34" s="117" t="s">
        <v>200</v>
      </c>
      <c r="D34" s="117" t="s">
        <v>525</v>
      </c>
      <c r="E34" s="117" t="s">
        <v>22</v>
      </c>
      <c r="F34" s="124"/>
      <c r="G34" s="125"/>
      <c r="I34" s="8" t="s">
        <v>503</v>
      </c>
      <c r="J34">
        <f>COUNTIF($D$2:$G$999,I34)</f>
        <v>2</v>
      </c>
    </row>
    <row r="35" spans="1:10" ht="12.75">
      <c r="A35" s="116">
        <v>33329</v>
      </c>
      <c r="B35" s="117" t="s">
        <v>201</v>
      </c>
      <c r="C35" s="117" t="s">
        <v>202</v>
      </c>
      <c r="D35" s="117" t="s">
        <v>516</v>
      </c>
      <c r="E35" s="117" t="s">
        <v>169</v>
      </c>
      <c r="F35" s="124"/>
      <c r="G35" s="125"/>
      <c r="I35" s="8" t="s">
        <v>511</v>
      </c>
      <c r="J35">
        <f>COUNTIF($D$2:$G$999,I35)</f>
        <v>2</v>
      </c>
    </row>
    <row r="36" spans="1:10" ht="12.75">
      <c r="A36" s="116">
        <v>33330</v>
      </c>
      <c r="B36" s="117" t="s">
        <v>203</v>
      </c>
      <c r="C36" s="117" t="s">
        <v>204</v>
      </c>
      <c r="D36" s="117" t="s">
        <v>490</v>
      </c>
      <c r="E36" s="117" t="s">
        <v>159</v>
      </c>
      <c r="F36" s="124"/>
      <c r="G36" s="125"/>
      <c r="I36" s="8" t="s">
        <v>485</v>
      </c>
      <c r="J36">
        <f>COUNTIF($D$2:$G$999,I36)</f>
        <v>2</v>
      </c>
    </row>
    <row r="37" spans="1:10" ht="12.75">
      <c r="A37" s="116">
        <v>33434</v>
      </c>
      <c r="B37" s="117" t="s">
        <v>206</v>
      </c>
      <c r="C37" s="117" t="s">
        <v>207</v>
      </c>
      <c r="D37" s="117" t="s">
        <v>490</v>
      </c>
      <c r="E37" s="117" t="s">
        <v>159</v>
      </c>
      <c r="F37" s="124"/>
      <c r="G37" s="125"/>
      <c r="I37" s="8" t="s">
        <v>525</v>
      </c>
      <c r="J37">
        <f>COUNTIF($D$2:$G$999,I37)</f>
        <v>2</v>
      </c>
    </row>
    <row r="38" spans="1:10" ht="12.75">
      <c r="A38" s="116">
        <v>33440</v>
      </c>
      <c r="B38" s="117" t="s">
        <v>208</v>
      </c>
      <c r="C38" s="117" t="s">
        <v>209</v>
      </c>
      <c r="D38" s="117" t="s">
        <v>496</v>
      </c>
      <c r="E38" s="117" t="s">
        <v>137</v>
      </c>
      <c r="F38" s="124"/>
      <c r="G38" s="125"/>
      <c r="I38" s="8" t="s">
        <v>485</v>
      </c>
      <c r="J38">
        <f>COUNTIF($D$2:$G$999,I38)</f>
        <v>2</v>
      </c>
    </row>
    <row r="39" spans="1:10" ht="12.75">
      <c r="A39" s="116">
        <v>33450</v>
      </c>
      <c r="B39" s="117" t="s">
        <v>210</v>
      </c>
      <c r="C39" s="117" t="s">
        <v>211</v>
      </c>
      <c r="D39" s="117" t="s">
        <v>532</v>
      </c>
      <c r="E39" s="117" t="s">
        <v>212</v>
      </c>
      <c r="F39" s="124"/>
      <c r="G39" s="125"/>
      <c r="I39" s="8" t="s">
        <v>526</v>
      </c>
      <c r="J39">
        <f>COUNTIF($D$2:$G$999,I39)</f>
        <v>2</v>
      </c>
    </row>
    <row r="40" spans="1:10" ht="13.5" thickBot="1">
      <c r="A40" s="119">
        <v>33474</v>
      </c>
      <c r="B40" s="120" t="s">
        <v>213</v>
      </c>
      <c r="C40" s="120" t="s">
        <v>214</v>
      </c>
      <c r="D40" s="120" t="s">
        <v>499</v>
      </c>
      <c r="E40" s="120" t="s">
        <v>140</v>
      </c>
      <c r="F40" s="126"/>
      <c r="G40" s="127"/>
      <c r="I40" s="8" t="s">
        <v>501</v>
      </c>
      <c r="J40">
        <f>COUNTIF($D$2:$G$999,I40)</f>
        <v>2</v>
      </c>
    </row>
    <row r="41" spans="1:10" ht="12.75">
      <c r="A41" s="89">
        <v>33925</v>
      </c>
      <c r="B41" s="63" t="s">
        <v>220</v>
      </c>
      <c r="C41" s="63" t="s">
        <v>221</v>
      </c>
      <c r="D41" s="63" t="s">
        <v>532</v>
      </c>
      <c r="E41" s="63" t="s">
        <v>212</v>
      </c>
      <c r="F41" s="54"/>
      <c r="G41" s="128"/>
      <c r="I41" s="8" t="s">
        <v>508</v>
      </c>
      <c r="J41">
        <f>COUNTIF($D$2:$G$999,I41)</f>
        <v>2</v>
      </c>
    </row>
    <row r="42" spans="1:10" ht="12.75">
      <c r="A42" s="91">
        <v>33925</v>
      </c>
      <c r="B42" s="51" t="s">
        <v>222</v>
      </c>
      <c r="C42" s="51" t="s">
        <v>223</v>
      </c>
      <c r="D42" s="51" t="s">
        <v>485</v>
      </c>
      <c r="E42" s="51" t="s">
        <v>123</v>
      </c>
      <c r="F42" s="55"/>
      <c r="G42" s="129"/>
      <c r="I42" s="8" t="s">
        <v>542</v>
      </c>
      <c r="J42">
        <f>COUNTIF($D$2:$G$999,I42)</f>
        <v>2</v>
      </c>
    </row>
    <row r="43" spans="1:10" ht="12.75">
      <c r="A43" s="91">
        <v>33925</v>
      </c>
      <c r="B43" s="51" t="s">
        <v>224</v>
      </c>
      <c r="C43" s="51" t="s">
        <v>225</v>
      </c>
      <c r="D43" s="51" t="s">
        <v>489</v>
      </c>
      <c r="E43" s="51" t="s">
        <v>126</v>
      </c>
      <c r="F43" s="55"/>
      <c r="G43" s="129"/>
      <c r="I43" s="8" t="s">
        <v>486</v>
      </c>
      <c r="J43">
        <f>COUNTIF($D$2:$G$999,I43)</f>
        <v>2</v>
      </c>
    </row>
    <row r="44" spans="1:10" ht="12.75">
      <c r="A44" s="91">
        <v>33925</v>
      </c>
      <c r="B44" s="51" t="s">
        <v>226</v>
      </c>
      <c r="C44" s="51" t="s">
        <v>227</v>
      </c>
      <c r="D44" s="51" t="s">
        <v>493</v>
      </c>
      <c r="E44" s="51" t="s">
        <v>134</v>
      </c>
      <c r="F44" s="55"/>
      <c r="G44" s="129"/>
      <c r="I44" s="8" t="s">
        <v>504</v>
      </c>
      <c r="J44">
        <f>COUNTIF($D$2:$G$999,I44)</f>
        <v>2</v>
      </c>
    </row>
    <row r="45" spans="1:10" ht="12.75">
      <c r="A45" s="91">
        <v>34055</v>
      </c>
      <c r="B45" s="51" t="s">
        <v>229</v>
      </c>
      <c r="C45" s="51" t="s">
        <v>230</v>
      </c>
      <c r="D45" s="51" t="s">
        <v>534</v>
      </c>
      <c r="E45" s="51" t="s">
        <v>231</v>
      </c>
      <c r="F45" s="55"/>
      <c r="G45" s="129"/>
      <c r="I45" s="8" t="s">
        <v>524</v>
      </c>
      <c r="J45">
        <f>COUNTIF($D$2:$G$999,I45)</f>
        <v>2</v>
      </c>
    </row>
    <row r="46" spans="1:10" ht="12.75">
      <c r="A46" s="91">
        <v>34055</v>
      </c>
      <c r="B46" s="51" t="s">
        <v>232</v>
      </c>
      <c r="C46" s="51" t="s">
        <v>233</v>
      </c>
      <c r="D46" s="51" t="s">
        <v>483</v>
      </c>
      <c r="E46" s="51" t="s">
        <v>120</v>
      </c>
      <c r="F46" s="55"/>
      <c r="G46" s="129"/>
      <c r="I46" s="8" t="s">
        <v>510</v>
      </c>
      <c r="J46">
        <f>COUNTIF($D$2:$G$999,I46)</f>
        <v>2</v>
      </c>
    </row>
    <row r="47" spans="1:10" ht="12.75">
      <c r="A47" s="91">
        <v>34059</v>
      </c>
      <c r="B47" s="51" t="s">
        <v>234</v>
      </c>
      <c r="C47" s="51" t="s">
        <v>235</v>
      </c>
      <c r="D47" s="51" t="s">
        <v>501</v>
      </c>
      <c r="E47" s="51" t="s">
        <v>143</v>
      </c>
      <c r="F47" s="55"/>
      <c r="G47" s="129"/>
      <c r="I47" s="8" t="s">
        <v>539</v>
      </c>
      <c r="J47">
        <f>COUNTIF($D$2:$G$999,I47)</f>
        <v>2</v>
      </c>
    </row>
    <row r="48" spans="1:10" ht="12.75">
      <c r="A48" s="91">
        <v>34061</v>
      </c>
      <c r="B48" s="51" t="s">
        <v>236</v>
      </c>
      <c r="C48" s="51" t="s">
        <v>237</v>
      </c>
      <c r="D48" s="51" t="s">
        <v>537</v>
      </c>
      <c r="E48" s="51" t="s">
        <v>238</v>
      </c>
      <c r="F48" s="55"/>
      <c r="G48" s="129"/>
      <c r="I48" s="8" t="s">
        <v>517</v>
      </c>
      <c r="J48">
        <f>COUNTIF($D$2:$G$999,I48)</f>
        <v>2</v>
      </c>
    </row>
    <row r="49" spans="1:10" ht="12.75">
      <c r="A49" s="91">
        <v>34144</v>
      </c>
      <c r="B49" s="51" t="s">
        <v>239</v>
      </c>
      <c r="C49" s="51" t="s">
        <v>240</v>
      </c>
      <c r="D49" s="51" t="s">
        <v>530</v>
      </c>
      <c r="E49" s="51" t="s">
        <v>198</v>
      </c>
      <c r="F49" s="55"/>
      <c r="G49" s="129"/>
      <c r="I49" s="8" t="s">
        <v>536</v>
      </c>
      <c r="J49">
        <f>COUNTIF($D$2:$G$999,I49)</f>
        <v>2</v>
      </c>
    </row>
    <row r="50" spans="1:10" ht="12.75">
      <c r="A50" s="91">
        <v>34147</v>
      </c>
      <c r="B50" s="51" t="s">
        <v>241</v>
      </c>
      <c r="C50" s="51" t="s">
        <v>242</v>
      </c>
      <c r="D50" s="51" t="s">
        <v>523</v>
      </c>
      <c r="E50" s="51" t="s">
        <v>166</v>
      </c>
      <c r="F50" s="55"/>
      <c r="G50" s="129"/>
      <c r="I50" s="8" t="s">
        <v>482</v>
      </c>
      <c r="J50">
        <f>COUNTIF($D$2:$G$999,I50)</f>
        <v>1</v>
      </c>
    </row>
    <row r="51" spans="1:10" ht="12.75">
      <c r="A51" s="91">
        <v>34167</v>
      </c>
      <c r="B51" s="51" t="s">
        <v>243</v>
      </c>
      <c r="C51" s="51" t="s">
        <v>244</v>
      </c>
      <c r="D51" s="51" t="s">
        <v>496</v>
      </c>
      <c r="E51" s="51" t="s">
        <v>137</v>
      </c>
      <c r="F51" s="55"/>
      <c r="G51" s="129"/>
      <c r="I51" s="8" t="s">
        <v>507</v>
      </c>
      <c r="J51">
        <f>COUNTIF($D$2:$G$999,I51)</f>
        <v>1</v>
      </c>
    </row>
    <row r="52" spans="1:10" ht="12.75">
      <c r="A52" s="91">
        <v>34313</v>
      </c>
      <c r="B52" s="51" t="s">
        <v>229</v>
      </c>
      <c r="C52" s="51" t="s">
        <v>246</v>
      </c>
      <c r="D52" s="51" t="s">
        <v>525</v>
      </c>
      <c r="E52" s="51" t="s">
        <v>22</v>
      </c>
      <c r="F52" s="55"/>
      <c r="G52" s="129"/>
      <c r="I52" s="8" t="s">
        <v>515</v>
      </c>
      <c r="J52">
        <f>COUNTIF($D$2:$G$999,I52)</f>
        <v>1</v>
      </c>
    </row>
    <row r="53" spans="1:10" ht="12.75">
      <c r="A53" s="91">
        <v>34282</v>
      </c>
      <c r="B53" s="51" t="s">
        <v>247</v>
      </c>
      <c r="C53" s="51" t="s">
        <v>241</v>
      </c>
      <c r="D53" s="51" t="s">
        <v>523</v>
      </c>
      <c r="E53" s="51" t="s">
        <v>166</v>
      </c>
      <c r="F53" s="55"/>
      <c r="G53" s="129"/>
      <c r="I53" s="8" t="s">
        <v>519</v>
      </c>
      <c r="J53">
        <f>COUNTIF($D$2:$G$999,I53)</f>
        <v>1</v>
      </c>
    </row>
    <row r="54" spans="1:10" ht="12.75">
      <c r="A54" s="91">
        <v>34285</v>
      </c>
      <c r="B54" s="51" t="s">
        <v>229</v>
      </c>
      <c r="C54" s="51" t="s">
        <v>248</v>
      </c>
      <c r="D54" s="51" t="s">
        <v>495</v>
      </c>
      <c r="E54" s="51" t="s">
        <v>249</v>
      </c>
      <c r="F54" s="55"/>
      <c r="G54" s="129"/>
      <c r="I54" s="8" t="s">
        <v>521</v>
      </c>
      <c r="J54">
        <f>COUNTIF($D$2:$G$999,I54)</f>
        <v>1</v>
      </c>
    </row>
    <row r="55" spans="1:10" ht="12.75">
      <c r="A55" s="91">
        <v>34323</v>
      </c>
      <c r="B55" s="51" t="s">
        <v>250</v>
      </c>
      <c r="C55" s="51" t="s">
        <v>251</v>
      </c>
      <c r="D55" s="51" t="s">
        <v>532</v>
      </c>
      <c r="E55" s="51" t="s">
        <v>212</v>
      </c>
      <c r="F55" s="55"/>
      <c r="G55" s="129"/>
      <c r="I55" s="8" t="s">
        <v>522</v>
      </c>
      <c r="J55">
        <f>COUNTIF($D$2:$G$999,I55)</f>
        <v>1</v>
      </c>
    </row>
    <row r="56" spans="1:10" ht="12.75">
      <c r="A56" s="91">
        <v>34423</v>
      </c>
      <c r="B56" s="51" t="s">
        <v>252</v>
      </c>
      <c r="C56" s="51" t="s">
        <v>253</v>
      </c>
      <c r="D56" s="51" t="s">
        <v>508</v>
      </c>
      <c r="E56" s="51" t="s">
        <v>159</v>
      </c>
      <c r="F56" s="55"/>
      <c r="G56" s="129"/>
      <c r="I56" s="8" t="s">
        <v>527</v>
      </c>
      <c r="J56">
        <f>COUNTIF($D$2:$G$999,I56)</f>
        <v>1</v>
      </c>
    </row>
    <row r="57" spans="1:10" ht="12.75">
      <c r="A57" s="91">
        <v>34656</v>
      </c>
      <c r="B57" s="51" t="s">
        <v>254</v>
      </c>
      <c r="C57" s="51" t="s">
        <v>255</v>
      </c>
      <c r="D57" s="51" t="s">
        <v>538</v>
      </c>
      <c r="E57" s="51" t="s">
        <v>249</v>
      </c>
      <c r="F57" s="55"/>
      <c r="G57" s="129"/>
      <c r="I57" s="8" t="s">
        <v>529</v>
      </c>
      <c r="J57">
        <f>COUNTIF($D$2:$G$999,I57)</f>
        <v>1</v>
      </c>
    </row>
    <row r="58" spans="1:10" ht="12.75">
      <c r="A58" s="91">
        <v>34667</v>
      </c>
      <c r="B58" s="51" t="s">
        <v>256</v>
      </c>
      <c r="C58" s="51" t="s">
        <v>257</v>
      </c>
      <c r="D58" s="51" t="s">
        <v>508</v>
      </c>
      <c r="E58" s="51" t="s">
        <v>159</v>
      </c>
      <c r="F58" s="55"/>
      <c r="G58" s="129"/>
      <c r="I58" s="8" t="s">
        <v>494</v>
      </c>
      <c r="J58">
        <f>COUNTIF($D$2:$G$999,I58)</f>
        <v>1</v>
      </c>
    </row>
    <row r="59" spans="1:10" ht="12.75">
      <c r="A59" s="91">
        <v>34674</v>
      </c>
      <c r="B59" s="51" t="s">
        <v>258</v>
      </c>
      <c r="C59" s="51" t="s">
        <v>259</v>
      </c>
      <c r="D59" s="51" t="s">
        <v>499</v>
      </c>
      <c r="E59" s="51" t="s">
        <v>140</v>
      </c>
      <c r="F59" s="55"/>
      <c r="G59" s="129"/>
      <c r="I59" s="8" t="s">
        <v>535</v>
      </c>
      <c r="J59">
        <f>COUNTIF($D$2:$G$999,I59)</f>
        <v>1</v>
      </c>
    </row>
    <row r="60" spans="1:10" ht="12.75">
      <c r="A60" s="91">
        <v>34815</v>
      </c>
      <c r="B60" s="51" t="s">
        <v>261</v>
      </c>
      <c r="C60" s="51" t="s">
        <v>262</v>
      </c>
      <c r="D60" s="51" t="s">
        <v>538</v>
      </c>
      <c r="E60" s="51" t="s">
        <v>249</v>
      </c>
      <c r="F60" s="55"/>
      <c r="G60" s="129"/>
      <c r="I60" s="8" t="s">
        <v>540</v>
      </c>
      <c r="J60">
        <f>COUNTIF($D$2:$G$999,I60)</f>
        <v>1</v>
      </c>
    </row>
    <row r="61" spans="1:10" ht="12.75">
      <c r="A61" s="91">
        <v>34918</v>
      </c>
      <c r="B61" s="51" t="s">
        <v>263</v>
      </c>
      <c r="C61" s="51" t="s">
        <v>264</v>
      </c>
      <c r="D61" s="51" t="s">
        <v>540</v>
      </c>
      <c r="E61" s="51" t="s">
        <v>33</v>
      </c>
      <c r="F61" s="55"/>
      <c r="G61" s="129"/>
      <c r="I61" s="8" t="s">
        <v>541</v>
      </c>
      <c r="J61">
        <f>COUNTIF($D$2:$G$999,I61)</f>
        <v>1</v>
      </c>
    </row>
    <row r="62" spans="1:10" ht="12.75">
      <c r="A62" s="91">
        <v>34919</v>
      </c>
      <c r="B62" s="51" t="s">
        <v>265</v>
      </c>
      <c r="C62" s="51" t="s">
        <v>266</v>
      </c>
      <c r="D62" s="51" t="s">
        <v>497</v>
      </c>
      <c r="E62" s="51" t="s">
        <v>137</v>
      </c>
      <c r="F62" s="55"/>
      <c r="G62" s="129"/>
      <c r="I62" s="8" t="s">
        <v>512</v>
      </c>
      <c r="J62">
        <f>COUNTIF($D$2:$G$999,I62)</f>
        <v>1</v>
      </c>
    </row>
    <row r="63" spans="1:10" ht="12.75">
      <c r="A63" s="91">
        <v>34942</v>
      </c>
      <c r="B63" s="51" t="s">
        <v>268</v>
      </c>
      <c r="C63" s="51" t="s">
        <v>269</v>
      </c>
      <c r="D63" s="51" t="s">
        <v>516</v>
      </c>
      <c r="E63" s="51" t="s">
        <v>169</v>
      </c>
      <c r="F63" s="55"/>
      <c r="G63" s="129"/>
      <c r="I63" s="8" t="s">
        <v>520</v>
      </c>
      <c r="J63">
        <f>COUNTIF($D$2:$G$999,I63)</f>
        <v>1</v>
      </c>
    </row>
    <row r="64" spans="1:10" ht="12.75">
      <c r="A64" s="106">
        <v>35037</v>
      </c>
      <c r="B64" s="51" t="s">
        <v>270</v>
      </c>
      <c r="C64" s="51" t="s">
        <v>271</v>
      </c>
      <c r="D64" s="51" t="s">
        <v>537</v>
      </c>
      <c r="E64" s="51" t="s">
        <v>238</v>
      </c>
      <c r="F64" s="55"/>
      <c r="G64" s="129"/>
      <c r="I64" s="8" t="s">
        <v>505</v>
      </c>
      <c r="J64">
        <f>COUNTIF($D$2:$G$999,I64)</f>
        <v>1</v>
      </c>
    </row>
    <row r="65" spans="1:10" ht="12.75">
      <c r="A65" s="91">
        <v>35135</v>
      </c>
      <c r="B65" s="51" t="s">
        <v>275</v>
      </c>
      <c r="C65" s="51" t="s">
        <v>276</v>
      </c>
      <c r="D65" s="51" t="s">
        <v>530</v>
      </c>
      <c r="E65" s="51" t="s">
        <v>33</v>
      </c>
      <c r="F65" s="55"/>
      <c r="G65" s="129"/>
      <c r="I65" s="8" t="s">
        <v>506</v>
      </c>
      <c r="J65">
        <f>COUNTIF($D$2:$G$999,I65)</f>
        <v>1</v>
      </c>
    </row>
    <row r="66" spans="1:10" ht="12.75">
      <c r="A66" s="91">
        <v>35277</v>
      </c>
      <c r="B66" s="51" t="s">
        <v>277</v>
      </c>
      <c r="C66" s="51" t="s">
        <v>278</v>
      </c>
      <c r="D66" s="51" t="s">
        <v>522</v>
      </c>
      <c r="E66" s="51" t="s">
        <v>181</v>
      </c>
      <c r="F66" s="55"/>
      <c r="G66" s="129"/>
      <c r="I66" s="8" t="s">
        <v>544</v>
      </c>
      <c r="J66">
        <f>COUNTIF($D$2:$G$999,I66)</f>
        <v>1</v>
      </c>
    </row>
    <row r="67" spans="1:10" ht="12.75">
      <c r="A67" s="91">
        <v>35290</v>
      </c>
      <c r="B67" s="51" t="s">
        <v>279</v>
      </c>
      <c r="C67" s="51" t="s">
        <v>280</v>
      </c>
      <c r="D67" s="51" t="s">
        <v>516</v>
      </c>
      <c r="E67" s="51" t="s">
        <v>169</v>
      </c>
      <c r="F67" s="55"/>
      <c r="G67" s="129"/>
      <c r="I67" s="8" t="s">
        <v>514</v>
      </c>
      <c r="J67">
        <f>COUNTIF($D$2:$G$999,I67)</f>
        <v>1</v>
      </c>
    </row>
    <row r="68" spans="1:10" ht="12.75">
      <c r="A68" s="91">
        <v>35298</v>
      </c>
      <c r="B68" s="51" t="s">
        <v>281</v>
      </c>
      <c r="C68" s="51" t="s">
        <v>282</v>
      </c>
      <c r="D68" s="51" t="s">
        <v>495</v>
      </c>
      <c r="E68" s="51" t="s">
        <v>140</v>
      </c>
      <c r="F68" s="55"/>
      <c r="G68" s="129"/>
      <c r="I68" s="8" t="s">
        <v>600</v>
      </c>
      <c r="J68">
        <f>COUNTIF($D$2:$G$999,I68)</f>
        <v>1</v>
      </c>
    </row>
    <row r="69" spans="1:10" ht="12.75">
      <c r="A69" s="91">
        <v>35390</v>
      </c>
      <c r="B69" s="51" t="s">
        <v>257</v>
      </c>
      <c r="C69" s="51" t="s">
        <v>283</v>
      </c>
      <c r="D69" s="51" t="s">
        <v>531</v>
      </c>
      <c r="E69" s="51" t="s">
        <v>198</v>
      </c>
      <c r="F69" s="55"/>
      <c r="G69" s="129"/>
      <c r="I69" s="8" t="s">
        <v>608</v>
      </c>
      <c r="J69" s="4">
        <f>COUNTIF($D$2:$G$999,I69)</f>
        <v>1</v>
      </c>
    </row>
    <row r="70" spans="1:10" ht="12.75">
      <c r="A70" s="91">
        <v>35394</v>
      </c>
      <c r="B70" s="51" t="s">
        <v>285</v>
      </c>
      <c r="C70" s="51" t="s">
        <v>286</v>
      </c>
      <c r="D70" s="51" t="s">
        <v>492</v>
      </c>
      <c r="E70" s="51" t="s">
        <v>131</v>
      </c>
      <c r="F70" s="55"/>
      <c r="G70" s="129"/>
      <c r="I70" s="107"/>
      <c r="J70" s="1"/>
    </row>
    <row r="71" spans="1:9" ht="12.75">
      <c r="A71" s="91">
        <v>35394</v>
      </c>
      <c r="B71" s="51" t="s">
        <v>287</v>
      </c>
      <c r="C71" s="51" t="s">
        <v>288</v>
      </c>
      <c r="D71" s="51" t="s">
        <v>537</v>
      </c>
      <c r="E71" s="51" t="s">
        <v>238</v>
      </c>
      <c r="F71" s="55"/>
      <c r="G71" s="129"/>
      <c r="I71" s="2"/>
    </row>
    <row r="72" spans="1:10" ht="12.75">
      <c r="A72" s="91">
        <v>35412</v>
      </c>
      <c r="B72" s="51" t="s">
        <v>290</v>
      </c>
      <c r="C72" s="51" t="s">
        <v>291</v>
      </c>
      <c r="D72" s="51" t="s">
        <v>516</v>
      </c>
      <c r="E72" s="51" t="s">
        <v>169</v>
      </c>
      <c r="F72" s="55"/>
      <c r="G72" s="129"/>
      <c r="I72" s="107" t="s">
        <v>547</v>
      </c>
      <c r="J72" s="1">
        <f>SUM(J5:J71)-2</f>
        <v>162</v>
      </c>
    </row>
    <row r="73" spans="1:10" ht="12.75">
      <c r="A73" s="91">
        <v>35515</v>
      </c>
      <c r="B73" s="51" t="s">
        <v>292</v>
      </c>
      <c r="C73" s="51" t="s">
        <v>75</v>
      </c>
      <c r="D73" s="51" t="s">
        <v>541</v>
      </c>
      <c r="E73" s="51" t="s">
        <v>26</v>
      </c>
      <c r="F73" s="55"/>
      <c r="G73" s="129"/>
      <c r="I73" s="107" t="s">
        <v>546</v>
      </c>
      <c r="J73" s="1">
        <v>68</v>
      </c>
    </row>
    <row r="74" spans="1:9" ht="12.75">
      <c r="A74" s="91">
        <v>35629</v>
      </c>
      <c r="B74" s="51" t="s">
        <v>293</v>
      </c>
      <c r="C74" s="51" t="s">
        <v>294</v>
      </c>
      <c r="D74" s="51" t="s">
        <v>502</v>
      </c>
      <c r="E74" s="51" t="s">
        <v>143</v>
      </c>
      <c r="F74" s="55"/>
      <c r="G74" s="129"/>
      <c r="I74" s="2"/>
    </row>
    <row r="75" spans="1:9" ht="12.75">
      <c r="A75" s="91">
        <v>35632</v>
      </c>
      <c r="B75" s="51" t="s">
        <v>295</v>
      </c>
      <c r="C75" s="51" t="s">
        <v>296</v>
      </c>
      <c r="D75" s="51" t="s">
        <v>493</v>
      </c>
      <c r="E75" s="51" t="s">
        <v>134</v>
      </c>
      <c r="F75" s="55"/>
      <c r="G75" s="129"/>
      <c r="I75" s="2"/>
    </row>
    <row r="76" spans="1:9" ht="12.75">
      <c r="A76" s="91">
        <v>35638</v>
      </c>
      <c r="B76" s="51" t="s">
        <v>278</v>
      </c>
      <c r="C76" s="51" t="s">
        <v>297</v>
      </c>
      <c r="D76" s="51" t="s">
        <v>542</v>
      </c>
      <c r="E76" s="51" t="s">
        <v>298</v>
      </c>
      <c r="F76" s="55"/>
      <c r="G76" s="129"/>
      <c r="I76" s="2"/>
    </row>
    <row r="77" spans="1:9" ht="12.75">
      <c r="A77" s="91">
        <v>35640</v>
      </c>
      <c r="B77" s="51" t="s">
        <v>299</v>
      </c>
      <c r="C77" s="51" t="s">
        <v>300</v>
      </c>
      <c r="D77" s="51" t="s">
        <v>534</v>
      </c>
      <c r="E77" s="51" t="s">
        <v>231</v>
      </c>
      <c r="F77" s="55"/>
      <c r="G77" s="129"/>
      <c r="I77" s="2"/>
    </row>
    <row r="78" spans="1:9" ht="12.75">
      <c r="A78" s="91">
        <v>35654</v>
      </c>
      <c r="B78" s="51" t="s">
        <v>301</v>
      </c>
      <c r="C78" s="51" t="s">
        <v>302</v>
      </c>
      <c r="D78" s="51" t="s">
        <v>497</v>
      </c>
      <c r="E78" s="51" t="s">
        <v>137</v>
      </c>
      <c r="F78" s="55"/>
      <c r="G78" s="129"/>
      <c r="I78" s="2"/>
    </row>
    <row r="79" spans="1:9" ht="12.75">
      <c r="A79" s="91">
        <v>35745</v>
      </c>
      <c r="B79" s="51" t="s">
        <v>289</v>
      </c>
      <c r="C79" s="51" t="s">
        <v>303</v>
      </c>
      <c r="D79" s="51" t="s">
        <v>490</v>
      </c>
      <c r="E79" s="51" t="s">
        <v>126</v>
      </c>
      <c r="F79" s="55"/>
      <c r="G79" s="129"/>
      <c r="I79" s="2"/>
    </row>
    <row r="80" spans="1:9" ht="12.75">
      <c r="A80" s="91">
        <v>35752</v>
      </c>
      <c r="B80" s="51" t="s">
        <v>304</v>
      </c>
      <c r="C80" s="51" t="s">
        <v>175</v>
      </c>
      <c r="D80" s="51" t="s">
        <v>486</v>
      </c>
      <c r="E80" s="51" t="s">
        <v>123</v>
      </c>
      <c r="F80" s="55"/>
      <c r="G80" s="129"/>
      <c r="I80" s="2"/>
    </row>
    <row r="81" spans="1:9" ht="12.75">
      <c r="A81" s="91">
        <v>35752</v>
      </c>
      <c r="B81" s="51" t="s">
        <v>305</v>
      </c>
      <c r="C81" s="51" t="s">
        <v>306</v>
      </c>
      <c r="D81" s="51" t="s">
        <v>545</v>
      </c>
      <c r="E81" s="51" t="s">
        <v>307</v>
      </c>
      <c r="F81" s="55"/>
      <c r="G81" s="129"/>
      <c r="I81" s="2"/>
    </row>
    <row r="82" spans="1:9" ht="12.75">
      <c r="A82" s="91">
        <v>35752</v>
      </c>
      <c r="B82" s="51" t="s">
        <v>308</v>
      </c>
      <c r="C82" s="94" t="s">
        <v>309</v>
      </c>
      <c r="D82" s="51" t="s">
        <v>502</v>
      </c>
      <c r="E82" s="51" t="s">
        <v>143</v>
      </c>
      <c r="F82" s="55"/>
      <c r="G82" s="129"/>
      <c r="I82" s="2"/>
    </row>
    <row r="83" spans="1:9" ht="12.75">
      <c r="A83" s="91">
        <v>35754</v>
      </c>
      <c r="B83" s="51" t="s">
        <v>310</v>
      </c>
      <c r="C83" s="51" t="s">
        <v>311</v>
      </c>
      <c r="D83" s="51" t="s">
        <v>534</v>
      </c>
      <c r="E83" s="51" t="s">
        <v>231</v>
      </c>
      <c r="F83" s="55"/>
      <c r="G83" s="129"/>
      <c r="I83" s="2"/>
    </row>
    <row r="84" spans="1:9" ht="12.75">
      <c r="A84" s="91">
        <v>35754</v>
      </c>
      <c r="B84" s="51" t="s">
        <v>302</v>
      </c>
      <c r="C84" s="51" t="s">
        <v>312</v>
      </c>
      <c r="D84" s="51" t="s">
        <v>531</v>
      </c>
      <c r="E84" s="51" t="s">
        <v>198</v>
      </c>
      <c r="F84" s="55"/>
      <c r="G84" s="129"/>
      <c r="I84" s="2"/>
    </row>
    <row r="85" spans="1:9" ht="12.75">
      <c r="A85" s="91">
        <v>35779</v>
      </c>
      <c r="B85" s="51" t="s">
        <v>273</v>
      </c>
      <c r="C85" s="51" t="s">
        <v>313</v>
      </c>
      <c r="D85" s="51" t="s">
        <v>531</v>
      </c>
      <c r="E85" s="51" t="s">
        <v>198</v>
      </c>
      <c r="F85" s="55"/>
      <c r="G85" s="129"/>
      <c r="I85" s="2"/>
    </row>
    <row r="86" spans="1:9" ht="12.75">
      <c r="A86" s="91">
        <v>35782</v>
      </c>
      <c r="B86" s="51" t="s">
        <v>314</v>
      </c>
      <c r="C86" s="51" t="s">
        <v>315</v>
      </c>
      <c r="D86" s="51" t="s">
        <v>509</v>
      </c>
      <c r="E86" s="51" t="s">
        <v>159</v>
      </c>
      <c r="F86" s="55"/>
      <c r="G86" s="129"/>
      <c r="I86" s="2"/>
    </row>
    <row r="87" spans="1:9" ht="12.75">
      <c r="A87" s="91">
        <v>35783</v>
      </c>
      <c r="B87" s="51" t="s">
        <v>251</v>
      </c>
      <c r="C87" s="51" t="s">
        <v>316</v>
      </c>
      <c r="D87" s="51" t="s">
        <v>533</v>
      </c>
      <c r="E87" s="51" t="s">
        <v>212</v>
      </c>
      <c r="F87" s="55"/>
      <c r="G87" s="129"/>
      <c r="I87" s="2"/>
    </row>
    <row r="88" spans="1:9" ht="12.75">
      <c r="A88" s="91">
        <v>35830</v>
      </c>
      <c r="B88" s="51" t="s">
        <v>317</v>
      </c>
      <c r="C88" s="51" t="s">
        <v>175</v>
      </c>
      <c r="D88" s="51" t="s">
        <v>495</v>
      </c>
      <c r="E88" s="51" t="s">
        <v>140</v>
      </c>
      <c r="F88" s="55"/>
      <c r="G88" s="129"/>
      <c r="I88" s="2"/>
    </row>
    <row r="89" spans="1:9" ht="12.75">
      <c r="A89" s="91">
        <v>35832</v>
      </c>
      <c r="B89" s="51" t="s">
        <v>318</v>
      </c>
      <c r="C89" s="51" t="s">
        <v>319</v>
      </c>
      <c r="D89" s="51" t="s">
        <v>509</v>
      </c>
      <c r="E89" s="51" t="s">
        <v>159</v>
      </c>
      <c r="F89" s="55"/>
      <c r="G89" s="129"/>
      <c r="I89" s="2"/>
    </row>
    <row r="90" spans="1:9" ht="12.75">
      <c r="A90" s="91">
        <v>35874</v>
      </c>
      <c r="B90" s="51" t="s">
        <v>320</v>
      </c>
      <c r="C90" s="51" t="s">
        <v>321</v>
      </c>
      <c r="D90" s="51" t="s">
        <v>509</v>
      </c>
      <c r="E90" s="51" t="s">
        <v>159</v>
      </c>
      <c r="F90" s="55"/>
      <c r="G90" s="129"/>
      <c r="I90" s="2"/>
    </row>
    <row r="91" spans="1:9" ht="12.75">
      <c r="A91" s="91">
        <v>35875</v>
      </c>
      <c r="B91" s="105" t="s">
        <v>322</v>
      </c>
      <c r="C91" s="51" t="s">
        <v>323</v>
      </c>
      <c r="D91" s="51" t="s">
        <v>483</v>
      </c>
      <c r="E91" s="51" t="s">
        <v>120</v>
      </c>
      <c r="F91" s="55"/>
      <c r="G91" s="129"/>
      <c r="I91" s="2"/>
    </row>
    <row r="92" spans="1:9" ht="12.75">
      <c r="A92" s="91">
        <v>35879</v>
      </c>
      <c r="B92" s="51" t="s">
        <v>324</v>
      </c>
      <c r="C92" s="51" t="s">
        <v>229</v>
      </c>
      <c r="D92" s="51" t="s">
        <v>537</v>
      </c>
      <c r="E92" s="51" t="s">
        <v>238</v>
      </c>
      <c r="F92" s="55"/>
      <c r="G92" s="129"/>
      <c r="I92" s="2"/>
    </row>
    <row r="93" spans="1:9" ht="12.75">
      <c r="A93" s="91">
        <v>35929</v>
      </c>
      <c r="B93" s="51" t="s">
        <v>325</v>
      </c>
      <c r="C93" s="51" t="s">
        <v>326</v>
      </c>
      <c r="D93" s="51" t="s">
        <v>503</v>
      </c>
      <c r="E93" s="51" t="s">
        <v>156</v>
      </c>
      <c r="F93" s="55"/>
      <c r="G93" s="129"/>
      <c r="I93" s="2"/>
    </row>
    <row r="94" spans="1:9" ht="12.75">
      <c r="A94" s="91">
        <v>35937</v>
      </c>
      <c r="B94" s="51" t="s">
        <v>327</v>
      </c>
      <c r="C94" s="51" t="s">
        <v>328</v>
      </c>
      <c r="D94" s="51" t="s">
        <v>509</v>
      </c>
      <c r="E94" s="51" t="s">
        <v>159</v>
      </c>
      <c r="F94" s="55"/>
      <c r="G94" s="129"/>
      <c r="I94" s="2"/>
    </row>
    <row r="95" spans="1:9" ht="12.75">
      <c r="A95" s="91">
        <v>35980</v>
      </c>
      <c r="B95" s="51" t="s">
        <v>329</v>
      </c>
      <c r="C95" s="51" t="s">
        <v>330</v>
      </c>
      <c r="D95" s="51" t="s">
        <v>490</v>
      </c>
      <c r="E95" s="51" t="s">
        <v>126</v>
      </c>
      <c r="F95" s="55"/>
      <c r="G95" s="129"/>
      <c r="I95" s="2"/>
    </row>
    <row r="96" spans="1:9" ht="12.75">
      <c r="A96" s="91">
        <v>36000</v>
      </c>
      <c r="B96" s="51" t="s">
        <v>331</v>
      </c>
      <c r="C96" s="51" t="s">
        <v>332</v>
      </c>
      <c r="D96" s="51" t="s">
        <v>545</v>
      </c>
      <c r="E96" s="51" t="s">
        <v>307</v>
      </c>
      <c r="F96" s="55"/>
      <c r="G96" s="129"/>
      <c r="I96" s="2"/>
    </row>
    <row r="97" spans="1:9" ht="12.75">
      <c r="A97" s="91">
        <v>36007</v>
      </c>
      <c r="B97" s="51" t="s">
        <v>333</v>
      </c>
      <c r="C97" s="51" t="s">
        <v>334</v>
      </c>
      <c r="D97" s="51" t="s">
        <v>497</v>
      </c>
      <c r="E97" s="51" t="s">
        <v>137</v>
      </c>
      <c r="F97" s="55"/>
      <c r="G97" s="129"/>
      <c r="I97" s="2"/>
    </row>
    <row r="98" spans="1:9" ht="12.75">
      <c r="A98" s="91">
        <v>36007</v>
      </c>
      <c r="B98" s="51" t="s">
        <v>335</v>
      </c>
      <c r="C98" s="51" t="s">
        <v>336</v>
      </c>
      <c r="D98" s="51" t="s">
        <v>486</v>
      </c>
      <c r="E98" s="51" t="s">
        <v>123</v>
      </c>
      <c r="F98" s="55"/>
      <c r="G98" s="129"/>
      <c r="I98" s="2"/>
    </row>
    <row r="99" spans="1:9" ht="12.75">
      <c r="A99" s="91">
        <v>36119</v>
      </c>
      <c r="B99" s="51" t="s">
        <v>337</v>
      </c>
      <c r="C99" s="51" t="s">
        <v>338</v>
      </c>
      <c r="D99" s="51" t="s">
        <v>509</v>
      </c>
      <c r="E99" s="51" t="s">
        <v>159</v>
      </c>
      <c r="F99" s="55"/>
      <c r="G99" s="129"/>
      <c r="I99" s="2"/>
    </row>
    <row r="100" spans="1:9" ht="12.75">
      <c r="A100" s="91">
        <v>36131</v>
      </c>
      <c r="B100" s="51" t="s">
        <v>339</v>
      </c>
      <c r="C100" s="51" t="s">
        <v>340</v>
      </c>
      <c r="D100" s="51" t="s">
        <v>483</v>
      </c>
      <c r="E100" s="51" t="s">
        <v>120</v>
      </c>
      <c r="F100" s="55"/>
      <c r="G100" s="129"/>
      <c r="I100" s="2"/>
    </row>
    <row r="101" spans="1:9" ht="12.75">
      <c r="A101" s="91">
        <v>36143</v>
      </c>
      <c r="B101" s="51" t="s">
        <v>215</v>
      </c>
      <c r="C101" s="51" t="s">
        <v>341</v>
      </c>
      <c r="D101" s="51" t="s">
        <v>528</v>
      </c>
      <c r="E101" s="51" t="s">
        <v>194</v>
      </c>
      <c r="F101" s="55"/>
      <c r="G101" s="129"/>
      <c r="I101" s="2"/>
    </row>
    <row r="102" spans="1:9" ht="12.75">
      <c r="A102" s="91">
        <v>36152</v>
      </c>
      <c r="B102" s="51" t="s">
        <v>342</v>
      </c>
      <c r="C102" s="51" t="s">
        <v>175</v>
      </c>
      <c r="D102" s="51" t="s">
        <v>497</v>
      </c>
      <c r="E102" s="51" t="s">
        <v>137</v>
      </c>
      <c r="F102" s="55"/>
      <c r="G102" s="129"/>
      <c r="I102" s="2"/>
    </row>
    <row r="103" spans="1:9" ht="12.75">
      <c r="A103" s="91">
        <v>36166</v>
      </c>
      <c r="B103" s="51" t="s">
        <v>343</v>
      </c>
      <c r="C103" s="51" t="s">
        <v>344</v>
      </c>
      <c r="D103" s="51" t="s">
        <v>483</v>
      </c>
      <c r="E103" s="51" t="s">
        <v>120</v>
      </c>
      <c r="F103" s="55"/>
      <c r="G103" s="129"/>
      <c r="I103" s="2"/>
    </row>
    <row r="104" spans="1:9" ht="12.75">
      <c r="A104" s="91">
        <v>36192</v>
      </c>
      <c r="B104" s="51" t="s">
        <v>345</v>
      </c>
      <c r="C104" s="51" t="s">
        <v>346</v>
      </c>
      <c r="D104" s="51" t="s">
        <v>481</v>
      </c>
      <c r="E104" s="51" t="s">
        <v>181</v>
      </c>
      <c r="F104" s="55"/>
      <c r="G104" s="129"/>
      <c r="I104" s="2"/>
    </row>
    <row r="105" spans="1:9" ht="12.75">
      <c r="A105" s="91">
        <v>36248</v>
      </c>
      <c r="B105" s="51" t="s">
        <v>344</v>
      </c>
      <c r="C105" s="51" t="s">
        <v>347</v>
      </c>
      <c r="D105" s="51" t="s">
        <v>542</v>
      </c>
      <c r="E105" s="51" t="s">
        <v>298</v>
      </c>
      <c r="F105" s="55"/>
      <c r="G105" s="129"/>
      <c r="I105" s="2"/>
    </row>
    <row r="106" spans="1:9" ht="12.75">
      <c r="A106" s="91">
        <v>36251</v>
      </c>
      <c r="B106" s="51" t="s">
        <v>348</v>
      </c>
      <c r="C106" s="51" t="s">
        <v>349</v>
      </c>
      <c r="D106" s="51" t="s">
        <v>516</v>
      </c>
      <c r="E106" s="51" t="s">
        <v>169</v>
      </c>
      <c r="F106" s="55"/>
      <c r="G106" s="129"/>
      <c r="I106" s="2"/>
    </row>
    <row r="107" spans="1:9" ht="12.75">
      <c r="A107" s="91">
        <v>36270</v>
      </c>
      <c r="B107" s="94" t="s">
        <v>340</v>
      </c>
      <c r="C107" s="94" t="s">
        <v>229</v>
      </c>
      <c r="D107" s="51" t="s">
        <v>483</v>
      </c>
      <c r="E107" s="94" t="s">
        <v>120</v>
      </c>
      <c r="F107" s="130"/>
      <c r="G107" s="131"/>
      <c r="I107" s="2"/>
    </row>
    <row r="108" spans="1:9" ht="12.75">
      <c r="A108" s="91">
        <v>36311</v>
      </c>
      <c r="B108" s="94" t="s">
        <v>350</v>
      </c>
      <c r="C108" s="94" t="s">
        <v>351</v>
      </c>
      <c r="D108" s="51" t="s">
        <v>492</v>
      </c>
      <c r="E108" s="94" t="s">
        <v>131</v>
      </c>
      <c r="F108" s="130"/>
      <c r="G108" s="131"/>
      <c r="I108" s="2"/>
    </row>
    <row r="109" spans="1:9" ht="12.75">
      <c r="A109" s="91">
        <v>36326</v>
      </c>
      <c r="B109" s="94" t="s">
        <v>297</v>
      </c>
      <c r="C109" s="94" t="s">
        <v>352</v>
      </c>
      <c r="D109" s="51" t="s">
        <v>504</v>
      </c>
      <c r="E109" s="94" t="s">
        <v>156</v>
      </c>
      <c r="F109" s="130"/>
      <c r="G109" s="131"/>
      <c r="I109" s="2"/>
    </row>
    <row r="110" spans="1:9" ht="12.75">
      <c r="A110" s="91">
        <v>36349</v>
      </c>
      <c r="B110" s="94" t="s">
        <v>354</v>
      </c>
      <c r="C110" s="94" t="s">
        <v>355</v>
      </c>
      <c r="D110" s="94"/>
      <c r="E110" s="94" t="s">
        <v>307</v>
      </c>
      <c r="F110" s="130"/>
      <c r="G110" s="131"/>
      <c r="I110" s="2"/>
    </row>
    <row r="111" spans="1:9" ht="12.75">
      <c r="A111" s="91">
        <v>36366</v>
      </c>
      <c r="B111" s="94" t="s">
        <v>274</v>
      </c>
      <c r="C111" s="94" t="s">
        <v>356</v>
      </c>
      <c r="D111" s="51" t="s">
        <v>502</v>
      </c>
      <c r="E111" s="94" t="s">
        <v>143</v>
      </c>
      <c r="F111" s="130"/>
      <c r="G111" s="131"/>
      <c r="I111" s="2"/>
    </row>
    <row r="112" spans="1:9" ht="12.75">
      <c r="A112" s="91">
        <v>36372</v>
      </c>
      <c r="B112" s="94" t="s">
        <v>357</v>
      </c>
      <c r="C112" s="94" t="s">
        <v>358</v>
      </c>
      <c r="D112" s="51" t="s">
        <v>530</v>
      </c>
      <c r="E112" s="94" t="s">
        <v>33</v>
      </c>
      <c r="F112" s="130"/>
      <c r="G112" s="131"/>
      <c r="I112" s="2"/>
    </row>
    <row r="113" spans="1:9" ht="12.75">
      <c r="A113" s="91">
        <v>36476</v>
      </c>
      <c r="B113" s="94" t="s">
        <v>359</v>
      </c>
      <c r="C113" s="94" t="s">
        <v>175</v>
      </c>
      <c r="D113" s="51" t="s">
        <v>504</v>
      </c>
      <c r="E113" s="94" t="s">
        <v>156</v>
      </c>
      <c r="F113" s="130"/>
      <c r="G113" s="131"/>
      <c r="I113" s="2"/>
    </row>
    <row r="114" spans="1:9" ht="12.75">
      <c r="A114" s="91">
        <v>36479</v>
      </c>
      <c r="B114" s="94" t="s">
        <v>360</v>
      </c>
      <c r="C114" s="94" t="s">
        <v>361</v>
      </c>
      <c r="D114" s="51" t="s">
        <v>531</v>
      </c>
      <c r="E114" s="94" t="s">
        <v>198</v>
      </c>
      <c r="F114" s="130"/>
      <c r="G114" s="131"/>
      <c r="I114" s="2"/>
    </row>
    <row r="115" spans="1:9" ht="12.75">
      <c r="A115" s="91">
        <v>36507</v>
      </c>
      <c r="B115" s="94" t="s">
        <v>362</v>
      </c>
      <c r="C115" s="94" t="s">
        <v>363</v>
      </c>
      <c r="D115" s="51" t="s">
        <v>521</v>
      </c>
      <c r="E115" s="94" t="s">
        <v>178</v>
      </c>
      <c r="F115" s="130"/>
      <c r="G115" s="131"/>
      <c r="I115" s="2"/>
    </row>
    <row r="116" spans="1:9" ht="12.75">
      <c r="A116" s="91">
        <v>36507</v>
      </c>
      <c r="B116" s="94" t="s">
        <v>364</v>
      </c>
      <c r="C116" s="94" t="s">
        <v>365</v>
      </c>
      <c r="D116" s="51" t="s">
        <v>512</v>
      </c>
      <c r="E116" s="94" t="s">
        <v>162</v>
      </c>
      <c r="F116" s="130"/>
      <c r="G116" s="131"/>
      <c r="I116" s="2"/>
    </row>
    <row r="117" spans="1:9" ht="12.75">
      <c r="A117" s="91">
        <v>36509</v>
      </c>
      <c r="B117" s="94" t="s">
        <v>366</v>
      </c>
      <c r="C117" s="94" t="s">
        <v>367</v>
      </c>
      <c r="D117" s="51" t="s">
        <v>534</v>
      </c>
      <c r="E117" s="94" t="s">
        <v>231</v>
      </c>
      <c r="F117" s="130"/>
      <c r="G117" s="131"/>
      <c r="I117" s="2"/>
    </row>
    <row r="118" spans="1:9" ht="12.75">
      <c r="A118" s="91">
        <v>36612</v>
      </c>
      <c r="B118" s="94" t="s">
        <v>368</v>
      </c>
      <c r="C118" s="94" t="s">
        <v>369</v>
      </c>
      <c r="D118" s="51" t="s">
        <v>520</v>
      </c>
      <c r="E118" s="94" t="s">
        <v>173</v>
      </c>
      <c r="F118" s="130"/>
      <c r="G118" s="131"/>
      <c r="I118" s="2"/>
    </row>
    <row r="119" spans="1:9" ht="12.75">
      <c r="A119" s="91">
        <v>36627</v>
      </c>
      <c r="B119" s="94" t="s">
        <v>229</v>
      </c>
      <c r="C119" s="94" t="s">
        <v>370</v>
      </c>
      <c r="D119" s="51" t="s">
        <v>490</v>
      </c>
      <c r="E119" s="94" t="s">
        <v>126</v>
      </c>
      <c r="F119" s="130"/>
      <c r="G119" s="131"/>
      <c r="I119" s="2"/>
    </row>
    <row r="120" spans="1:9" ht="12.75">
      <c r="A120" s="91">
        <v>36657</v>
      </c>
      <c r="B120" s="94" t="s">
        <v>229</v>
      </c>
      <c r="C120" s="94" t="s">
        <v>372</v>
      </c>
      <c r="D120" s="51" t="s">
        <v>533</v>
      </c>
      <c r="E120" s="94" t="s">
        <v>212</v>
      </c>
      <c r="F120" s="130"/>
      <c r="G120" s="131"/>
      <c r="I120" s="2"/>
    </row>
    <row r="121" spans="1:9" ht="12.75">
      <c r="A121" s="91">
        <v>36686</v>
      </c>
      <c r="B121" s="94" t="s">
        <v>365</v>
      </c>
      <c r="C121" s="94" t="s">
        <v>373</v>
      </c>
      <c r="D121" s="51" t="s">
        <v>497</v>
      </c>
      <c r="E121" s="94" t="s">
        <v>137</v>
      </c>
      <c r="F121" s="130"/>
      <c r="G121" s="131"/>
      <c r="I121" s="2"/>
    </row>
    <row r="122" spans="1:9" ht="12.75">
      <c r="A122" s="91">
        <v>36686</v>
      </c>
      <c r="B122" s="94" t="s">
        <v>374</v>
      </c>
      <c r="C122" s="94" t="s">
        <v>375</v>
      </c>
      <c r="D122" s="51" t="s">
        <v>545</v>
      </c>
      <c r="E122" s="94" t="s">
        <v>307</v>
      </c>
      <c r="F122" s="130"/>
      <c r="G122" s="131"/>
      <c r="I122" s="2"/>
    </row>
    <row r="123" spans="1:9" ht="12.75">
      <c r="A123" s="91">
        <v>36733</v>
      </c>
      <c r="B123" s="94" t="s">
        <v>376</v>
      </c>
      <c r="C123" s="94" t="s">
        <v>377</v>
      </c>
      <c r="D123" s="51" t="s">
        <v>483</v>
      </c>
      <c r="E123" s="94" t="s">
        <v>120</v>
      </c>
      <c r="F123" s="130"/>
      <c r="G123" s="131"/>
      <c r="I123" s="2"/>
    </row>
    <row r="124" spans="1:9" ht="12.75">
      <c r="A124" s="91">
        <v>36738</v>
      </c>
      <c r="B124" s="94" t="s">
        <v>89</v>
      </c>
      <c r="C124" s="94" t="s">
        <v>378</v>
      </c>
      <c r="D124" s="51" t="s">
        <v>487</v>
      </c>
      <c r="E124" s="94" t="s">
        <v>123</v>
      </c>
      <c r="F124" s="130"/>
      <c r="G124" s="131"/>
      <c r="I124" s="2"/>
    </row>
    <row r="125" spans="1:9" ht="12.75">
      <c r="A125" s="91">
        <v>36740</v>
      </c>
      <c r="B125" s="94" t="s">
        <v>379</v>
      </c>
      <c r="C125" s="94" t="s">
        <v>380</v>
      </c>
      <c r="D125" s="51" t="s">
        <v>492</v>
      </c>
      <c r="E125" s="94" t="s">
        <v>131</v>
      </c>
      <c r="F125" s="130"/>
      <c r="G125" s="131"/>
      <c r="I125" s="2"/>
    </row>
    <row r="126" spans="1:9" ht="12.75">
      <c r="A126" s="91">
        <v>36857</v>
      </c>
      <c r="B126" s="94" t="s">
        <v>381</v>
      </c>
      <c r="C126" s="51" t="s">
        <v>382</v>
      </c>
      <c r="D126" s="51" t="s">
        <v>526</v>
      </c>
      <c r="E126" s="94" t="s">
        <v>22</v>
      </c>
      <c r="F126" s="130"/>
      <c r="G126" s="131"/>
      <c r="I126" s="2"/>
    </row>
    <row r="127" spans="1:9" ht="12.75">
      <c r="A127" s="91">
        <v>36869</v>
      </c>
      <c r="B127" s="94" t="s">
        <v>383</v>
      </c>
      <c r="C127" s="94" t="s">
        <v>384</v>
      </c>
      <c r="D127" s="51" t="s">
        <v>526</v>
      </c>
      <c r="E127" s="94" t="s">
        <v>22</v>
      </c>
      <c r="F127" s="130"/>
      <c r="G127" s="131"/>
      <c r="I127" s="2"/>
    </row>
    <row r="128" spans="1:9" ht="12.75">
      <c r="A128" s="91">
        <v>36872</v>
      </c>
      <c r="B128" s="94" t="s">
        <v>229</v>
      </c>
      <c r="C128" s="94" t="s">
        <v>385</v>
      </c>
      <c r="D128" s="51" t="s">
        <v>535</v>
      </c>
      <c r="E128" s="94" t="s">
        <v>231</v>
      </c>
      <c r="F128" s="130"/>
      <c r="G128" s="131"/>
      <c r="I128" s="2"/>
    </row>
    <row r="129" spans="1:9" ht="12.75">
      <c r="A129" s="91">
        <v>36907</v>
      </c>
      <c r="B129" s="94" t="s">
        <v>175</v>
      </c>
      <c r="C129" s="94" t="s">
        <v>386</v>
      </c>
      <c r="D129" s="51" t="s">
        <v>538</v>
      </c>
      <c r="E129" s="94" t="s">
        <v>249</v>
      </c>
      <c r="F129" s="130"/>
      <c r="G129" s="131"/>
      <c r="I129" s="2"/>
    </row>
    <row r="130" spans="1:9" ht="12.75">
      <c r="A130" s="91">
        <v>36978</v>
      </c>
      <c r="B130" s="94" t="s">
        <v>387</v>
      </c>
      <c r="C130" s="94" t="s">
        <v>388</v>
      </c>
      <c r="D130" s="51" t="s">
        <v>531</v>
      </c>
      <c r="E130" s="94" t="s">
        <v>198</v>
      </c>
      <c r="F130" s="130"/>
      <c r="G130" s="131"/>
      <c r="I130" s="2"/>
    </row>
    <row r="131" spans="1:9" ht="12.75">
      <c r="A131" s="91">
        <v>36980</v>
      </c>
      <c r="B131" s="94" t="s">
        <v>377</v>
      </c>
      <c r="C131" s="94" t="s">
        <v>389</v>
      </c>
      <c r="D131" s="51" t="s">
        <v>487</v>
      </c>
      <c r="E131" s="94" t="s">
        <v>123</v>
      </c>
      <c r="F131" s="130"/>
      <c r="G131" s="131"/>
      <c r="I131" s="2"/>
    </row>
    <row r="132" spans="1:9" ht="12.75">
      <c r="A132" s="91">
        <v>36990</v>
      </c>
      <c r="B132" s="94" t="s">
        <v>175</v>
      </c>
      <c r="C132" s="94" t="s">
        <v>390</v>
      </c>
      <c r="D132" s="51" t="s">
        <v>528</v>
      </c>
      <c r="E132" s="94" t="s">
        <v>194</v>
      </c>
      <c r="F132" s="130"/>
      <c r="G132" s="131"/>
      <c r="I132" s="2"/>
    </row>
    <row r="133" spans="1:9" ht="12.75">
      <c r="A133" s="91">
        <v>37109</v>
      </c>
      <c r="B133" s="94" t="s">
        <v>391</v>
      </c>
      <c r="C133" s="94" t="s">
        <v>392</v>
      </c>
      <c r="D133" s="51" t="s">
        <v>543</v>
      </c>
      <c r="E133" s="94" t="s">
        <v>298</v>
      </c>
      <c r="F133" s="130"/>
      <c r="G133" s="131"/>
      <c r="I133" s="2"/>
    </row>
    <row r="134" spans="1:9" ht="13.5" thickBot="1">
      <c r="A134" s="95">
        <v>37236</v>
      </c>
      <c r="B134" s="96" t="s">
        <v>393</v>
      </c>
      <c r="C134" s="96" t="s">
        <v>394</v>
      </c>
      <c r="D134" s="64" t="s">
        <v>487</v>
      </c>
      <c r="E134" s="96" t="s">
        <v>123</v>
      </c>
      <c r="F134" s="132"/>
      <c r="G134" s="133"/>
      <c r="I134" s="2"/>
    </row>
    <row r="135" spans="1:9" ht="12.75">
      <c r="A135" s="98">
        <v>37392</v>
      </c>
      <c r="B135" s="99" t="s">
        <v>395</v>
      </c>
      <c r="C135" s="99" t="s">
        <v>396</v>
      </c>
      <c r="D135" s="71" t="s">
        <v>510</v>
      </c>
      <c r="E135" s="99" t="s">
        <v>26</v>
      </c>
      <c r="F135" s="134"/>
      <c r="G135" s="135"/>
      <c r="I135" s="2"/>
    </row>
    <row r="136" spans="1:9" ht="12.75">
      <c r="A136" s="101">
        <v>37426</v>
      </c>
      <c r="B136" s="102" t="s">
        <v>397</v>
      </c>
      <c r="C136" s="102" t="s">
        <v>398</v>
      </c>
      <c r="D136" s="72" t="s">
        <v>516</v>
      </c>
      <c r="E136" s="102" t="s">
        <v>169</v>
      </c>
      <c r="F136" s="136"/>
      <c r="G136" s="137"/>
      <c r="I136" s="2"/>
    </row>
    <row r="137" spans="1:9" ht="12.75">
      <c r="A137" s="101">
        <v>37442</v>
      </c>
      <c r="B137" s="102" t="s">
        <v>403</v>
      </c>
      <c r="C137" s="102" t="s">
        <v>399</v>
      </c>
      <c r="D137" s="72" t="s">
        <v>533</v>
      </c>
      <c r="E137" s="102" t="s">
        <v>212</v>
      </c>
      <c r="F137" s="72" t="s">
        <v>481</v>
      </c>
      <c r="G137" s="103" t="s">
        <v>181</v>
      </c>
      <c r="I137" s="2"/>
    </row>
    <row r="138" spans="1:9" ht="12.75">
      <c r="A138" s="101">
        <v>37460</v>
      </c>
      <c r="B138" s="102" t="s">
        <v>402</v>
      </c>
      <c r="C138" s="102" t="s">
        <v>404</v>
      </c>
      <c r="D138" s="72" t="s">
        <v>483</v>
      </c>
      <c r="E138" s="102" t="s">
        <v>120</v>
      </c>
      <c r="F138" s="136"/>
      <c r="G138" s="137"/>
      <c r="I138" s="2"/>
    </row>
    <row r="139" spans="1:9" ht="12.75">
      <c r="A139" s="101">
        <v>37462</v>
      </c>
      <c r="B139" s="102" t="s">
        <v>405</v>
      </c>
      <c r="C139" s="102" t="s">
        <v>406</v>
      </c>
      <c r="D139" s="72" t="s">
        <v>505</v>
      </c>
      <c r="E139" s="102" t="s">
        <v>156</v>
      </c>
      <c r="F139" s="136"/>
      <c r="G139" s="137"/>
      <c r="I139" s="2"/>
    </row>
    <row r="140" spans="1:9" ht="12.75">
      <c r="A140" s="101">
        <v>37575</v>
      </c>
      <c r="B140" s="102" t="s">
        <v>407</v>
      </c>
      <c r="C140" s="102" t="s">
        <v>408</v>
      </c>
      <c r="D140" s="72" t="s">
        <v>531</v>
      </c>
      <c r="E140" s="102" t="s">
        <v>198</v>
      </c>
      <c r="F140" s="136"/>
      <c r="G140" s="137"/>
      <c r="I140" s="2"/>
    </row>
    <row r="141" spans="1:9" ht="12.75">
      <c r="A141" s="101">
        <v>37585</v>
      </c>
      <c r="B141" s="102" t="s">
        <v>409</v>
      </c>
      <c r="C141" s="102" t="s">
        <v>410</v>
      </c>
      <c r="D141" s="72" t="s">
        <v>513</v>
      </c>
      <c r="E141" s="102" t="s">
        <v>162</v>
      </c>
      <c r="F141" s="136"/>
      <c r="G141" s="137"/>
      <c r="I141" s="2"/>
    </row>
    <row r="142" spans="1:9" ht="12.75">
      <c r="A142" s="101">
        <v>37606</v>
      </c>
      <c r="B142" s="102" t="s">
        <v>229</v>
      </c>
      <c r="C142" s="102" t="s">
        <v>411</v>
      </c>
      <c r="D142" s="72" t="s">
        <v>518</v>
      </c>
      <c r="E142" s="102" t="s">
        <v>173</v>
      </c>
      <c r="F142" s="136"/>
      <c r="G142" s="137"/>
      <c r="I142" s="2"/>
    </row>
    <row r="143" spans="1:9" ht="12.75">
      <c r="A143" s="101">
        <v>37606</v>
      </c>
      <c r="B143" s="102" t="s">
        <v>229</v>
      </c>
      <c r="C143" s="102" t="s">
        <v>412</v>
      </c>
      <c r="D143" s="72" t="s">
        <v>513</v>
      </c>
      <c r="E143" s="102" t="s">
        <v>162</v>
      </c>
      <c r="F143" s="136"/>
      <c r="G143" s="137"/>
      <c r="I143" s="2"/>
    </row>
    <row r="144" spans="1:9" ht="12.75">
      <c r="A144" s="101">
        <v>37632</v>
      </c>
      <c r="B144" s="102" t="s">
        <v>413</v>
      </c>
      <c r="C144" s="102" t="s">
        <v>414</v>
      </c>
      <c r="D144" s="102"/>
      <c r="E144" s="102" t="s">
        <v>30</v>
      </c>
      <c r="F144" s="136"/>
      <c r="G144" s="137"/>
      <c r="I144" s="2"/>
    </row>
    <row r="145" spans="1:9" ht="12.75">
      <c r="A145" s="101">
        <v>37705</v>
      </c>
      <c r="B145" s="102" t="s">
        <v>415</v>
      </c>
      <c r="C145" s="102" t="s">
        <v>416</v>
      </c>
      <c r="D145" s="72" t="s">
        <v>516</v>
      </c>
      <c r="E145" s="102" t="s">
        <v>169</v>
      </c>
      <c r="F145" s="136"/>
      <c r="G145" s="137"/>
      <c r="I145" s="2"/>
    </row>
    <row r="146" spans="1:9" ht="12.75">
      <c r="A146" s="101">
        <v>37709</v>
      </c>
      <c r="B146" s="102" t="s">
        <v>229</v>
      </c>
      <c r="C146" s="102" t="s">
        <v>417</v>
      </c>
      <c r="D146" s="72" t="s">
        <v>518</v>
      </c>
      <c r="E146" s="102" t="s">
        <v>173</v>
      </c>
      <c r="F146" s="136"/>
      <c r="G146" s="137"/>
      <c r="I146" s="2"/>
    </row>
    <row r="147" spans="1:9" ht="12.75">
      <c r="A147" s="101">
        <v>37768</v>
      </c>
      <c r="B147" s="102" t="s">
        <v>419</v>
      </c>
      <c r="C147" s="102" t="s">
        <v>420</v>
      </c>
      <c r="D147" s="72" t="s">
        <v>497</v>
      </c>
      <c r="E147" s="102" t="s">
        <v>238</v>
      </c>
      <c r="F147" s="136"/>
      <c r="G147" s="137"/>
      <c r="I147" s="2"/>
    </row>
    <row r="148" spans="1:9" ht="12.75">
      <c r="A148" s="101">
        <v>37815</v>
      </c>
      <c r="B148" s="102" t="s">
        <v>421</v>
      </c>
      <c r="C148" s="102" t="s">
        <v>422</v>
      </c>
      <c r="D148" s="72" t="s">
        <v>543</v>
      </c>
      <c r="E148" s="102" t="s">
        <v>298</v>
      </c>
      <c r="F148" s="136"/>
      <c r="G148" s="137"/>
      <c r="I148" s="2"/>
    </row>
    <row r="149" spans="1:9" ht="12.75">
      <c r="A149" s="101">
        <v>37994</v>
      </c>
      <c r="B149" s="102" t="s">
        <v>425</v>
      </c>
      <c r="C149" s="102" t="s">
        <v>426</v>
      </c>
      <c r="D149" s="72" t="s">
        <v>524</v>
      </c>
      <c r="E149" s="102" t="s">
        <v>166</v>
      </c>
      <c r="F149" s="136"/>
      <c r="G149" s="137"/>
      <c r="I149" s="2"/>
    </row>
    <row r="150" spans="1:9" ht="12.75">
      <c r="A150" s="101">
        <v>38078</v>
      </c>
      <c r="B150" s="72" t="s">
        <v>428</v>
      </c>
      <c r="C150" s="72" t="s">
        <v>429</v>
      </c>
      <c r="D150" s="72" t="s">
        <v>506</v>
      </c>
      <c r="E150" s="72" t="s">
        <v>156</v>
      </c>
      <c r="F150" s="136"/>
      <c r="G150" s="137"/>
      <c r="I150" s="2"/>
    </row>
    <row r="151" spans="1:9" ht="12.75">
      <c r="A151" s="101">
        <v>38106</v>
      </c>
      <c r="B151" s="72" t="s">
        <v>430</v>
      </c>
      <c r="C151" s="72" t="s">
        <v>431</v>
      </c>
      <c r="D151" s="72" t="s">
        <v>488</v>
      </c>
      <c r="E151" s="72" t="s">
        <v>123</v>
      </c>
      <c r="F151" s="136"/>
      <c r="G151" s="137"/>
      <c r="I151" s="2"/>
    </row>
    <row r="152" spans="1:9" ht="12.75">
      <c r="A152" s="101">
        <v>38230</v>
      </c>
      <c r="B152" s="72" t="s">
        <v>432</v>
      </c>
      <c r="C152" s="72" t="s">
        <v>175</v>
      </c>
      <c r="D152" s="72" t="s">
        <v>488</v>
      </c>
      <c r="E152" s="72" t="s">
        <v>123</v>
      </c>
      <c r="F152" s="136"/>
      <c r="G152" s="137"/>
      <c r="I152" s="2"/>
    </row>
    <row r="153" spans="1:9" ht="12.75">
      <c r="A153" s="101">
        <v>37991</v>
      </c>
      <c r="B153" s="72" t="s">
        <v>434</v>
      </c>
      <c r="C153" s="72" t="s">
        <v>435</v>
      </c>
      <c r="D153" s="72" t="s">
        <v>492</v>
      </c>
      <c r="E153" s="72" t="s">
        <v>159</v>
      </c>
      <c r="F153" s="136"/>
      <c r="G153" s="137"/>
      <c r="I153" s="2"/>
    </row>
    <row r="154" spans="1:9" ht="12.75">
      <c r="A154" s="101">
        <v>38392</v>
      </c>
      <c r="B154" s="72" t="s">
        <v>437</v>
      </c>
      <c r="C154" s="72" t="s">
        <v>438</v>
      </c>
      <c r="D154" s="72" t="s">
        <v>488</v>
      </c>
      <c r="E154" s="72" t="s">
        <v>123</v>
      </c>
      <c r="F154" s="136"/>
      <c r="G154" s="137"/>
      <c r="I154" s="2"/>
    </row>
    <row r="155" spans="1:9" ht="12.75">
      <c r="A155" s="101">
        <v>38444</v>
      </c>
      <c r="B155" s="72" t="s">
        <v>429</v>
      </c>
      <c r="C155" s="72" t="s">
        <v>439</v>
      </c>
      <c r="D155" s="72" t="s">
        <v>510</v>
      </c>
      <c r="E155" s="72" t="s">
        <v>159</v>
      </c>
      <c r="F155" s="136"/>
      <c r="G155" s="137"/>
      <c r="I155" s="2"/>
    </row>
    <row r="156" spans="1:9" ht="12.75">
      <c r="A156" s="101">
        <v>38360</v>
      </c>
      <c r="B156" s="72" t="s">
        <v>440</v>
      </c>
      <c r="C156" s="72" t="s">
        <v>441</v>
      </c>
      <c r="D156" s="72" t="s">
        <v>494</v>
      </c>
      <c r="E156" s="72" t="s">
        <v>134</v>
      </c>
      <c r="F156" s="136"/>
      <c r="G156" s="137"/>
      <c r="I156" s="2"/>
    </row>
    <row r="157" spans="1:9" ht="12.75">
      <c r="A157" s="101">
        <v>38534</v>
      </c>
      <c r="B157" s="72" t="s">
        <v>175</v>
      </c>
      <c r="C157" s="72" t="s">
        <v>442</v>
      </c>
      <c r="D157" s="72" t="s">
        <v>518</v>
      </c>
      <c r="E157" s="72" t="s">
        <v>173</v>
      </c>
      <c r="F157" s="136"/>
      <c r="G157" s="137"/>
      <c r="I157" s="2"/>
    </row>
    <row r="158" spans="1:9" ht="12.75">
      <c r="A158" s="101">
        <v>38555</v>
      </c>
      <c r="B158" s="72" t="s">
        <v>175</v>
      </c>
      <c r="C158" s="72" t="s">
        <v>443</v>
      </c>
      <c r="D158" s="72" t="s">
        <v>539</v>
      </c>
      <c r="E158" s="72" t="s">
        <v>249</v>
      </c>
      <c r="F158" s="136"/>
      <c r="G158" s="137"/>
      <c r="I158" s="2"/>
    </row>
    <row r="159" spans="1:9" ht="12.75">
      <c r="A159" s="101">
        <v>38564</v>
      </c>
      <c r="B159" s="72" t="s">
        <v>438</v>
      </c>
      <c r="C159" s="72" t="s">
        <v>444</v>
      </c>
      <c r="D159" s="72" t="s">
        <v>516</v>
      </c>
      <c r="E159" s="72" t="s">
        <v>169</v>
      </c>
      <c r="F159" s="136"/>
      <c r="G159" s="137"/>
      <c r="I159" s="2"/>
    </row>
    <row r="160" spans="1:9" ht="12.75">
      <c r="A160" s="101">
        <v>38666</v>
      </c>
      <c r="B160" s="72" t="s">
        <v>443</v>
      </c>
      <c r="C160" s="72" t="s">
        <v>229</v>
      </c>
      <c r="D160" s="72" t="s">
        <v>539</v>
      </c>
      <c r="E160" s="72" t="s">
        <v>249</v>
      </c>
      <c r="F160" s="136"/>
      <c r="G160" s="137"/>
      <c r="I160" s="2"/>
    </row>
    <row r="161" spans="1:9" ht="12.75">
      <c r="A161" s="101">
        <v>38694</v>
      </c>
      <c r="B161" s="72" t="s">
        <v>445</v>
      </c>
      <c r="C161" s="72" t="s">
        <v>229</v>
      </c>
      <c r="D161" s="72" t="s">
        <v>495</v>
      </c>
      <c r="E161" s="72" t="s">
        <v>134</v>
      </c>
      <c r="F161" s="136"/>
      <c r="G161" s="137"/>
      <c r="I161" s="2"/>
    </row>
    <row r="162" spans="1:9" ht="12.75">
      <c r="A162" s="101">
        <v>38929</v>
      </c>
      <c r="B162" s="72" t="s">
        <v>448</v>
      </c>
      <c r="C162" s="72" t="s">
        <v>449</v>
      </c>
      <c r="D162" s="72" t="s">
        <v>513</v>
      </c>
      <c r="E162" s="72" t="s">
        <v>162</v>
      </c>
      <c r="F162" s="136"/>
      <c r="G162" s="137"/>
      <c r="I162" s="2"/>
    </row>
    <row r="163" spans="1:9" ht="12.75">
      <c r="A163" s="101">
        <v>38949</v>
      </c>
      <c r="B163" s="72" t="s">
        <v>450</v>
      </c>
      <c r="C163" s="72" t="s">
        <v>451</v>
      </c>
      <c r="D163" s="72" t="s">
        <v>488</v>
      </c>
      <c r="E163" s="72" t="s">
        <v>123</v>
      </c>
      <c r="F163" s="136"/>
      <c r="G163" s="137"/>
      <c r="I163" s="2"/>
    </row>
    <row r="164" spans="1:9" ht="12.75">
      <c r="A164" s="101">
        <v>38961</v>
      </c>
      <c r="B164" s="72" t="s">
        <v>452</v>
      </c>
      <c r="C164" s="72" t="s">
        <v>175</v>
      </c>
      <c r="D164" s="72" t="s">
        <v>483</v>
      </c>
      <c r="E164" s="72" t="s">
        <v>453</v>
      </c>
      <c r="F164" s="136"/>
      <c r="G164" s="137"/>
      <c r="I164" s="2"/>
    </row>
    <row r="165" spans="1:9" ht="12.75">
      <c r="A165" s="101">
        <v>39031</v>
      </c>
      <c r="B165" s="72" t="s">
        <v>454</v>
      </c>
      <c r="C165" s="72" t="s">
        <v>455</v>
      </c>
      <c r="D165" s="72" t="s">
        <v>481</v>
      </c>
      <c r="E165" s="72" t="s">
        <v>181</v>
      </c>
      <c r="F165" s="136"/>
      <c r="G165" s="137"/>
      <c r="I165" s="2"/>
    </row>
    <row r="166" spans="1:9" ht="12.75">
      <c r="A166" s="101">
        <v>39120</v>
      </c>
      <c r="B166" s="72" t="s">
        <v>456</v>
      </c>
      <c r="C166" s="72" t="s">
        <v>457</v>
      </c>
      <c r="D166" s="72" t="s">
        <v>524</v>
      </c>
      <c r="E166" s="72" t="s">
        <v>166</v>
      </c>
      <c r="F166" s="136"/>
      <c r="G166" s="137"/>
      <c r="I166" s="2"/>
    </row>
    <row r="167" spans="1:9" ht="12.75">
      <c r="A167" s="104">
        <v>39253</v>
      </c>
      <c r="B167" s="72" t="s">
        <v>229</v>
      </c>
      <c r="C167" s="72" t="s">
        <v>458</v>
      </c>
      <c r="D167" s="72" t="s">
        <v>483</v>
      </c>
      <c r="E167" s="72" t="s">
        <v>453</v>
      </c>
      <c r="F167" s="136"/>
      <c r="G167" s="137"/>
      <c r="I167" s="2"/>
    </row>
    <row r="168" spans="1:9" ht="12.75">
      <c r="A168" s="101">
        <v>39253</v>
      </c>
      <c r="B168" s="72" t="s">
        <v>459</v>
      </c>
      <c r="C168" s="72" t="s">
        <v>460</v>
      </c>
      <c r="D168" s="72" t="s">
        <v>516</v>
      </c>
      <c r="E168" s="72" t="s">
        <v>169</v>
      </c>
      <c r="F168" s="136"/>
      <c r="G168" s="137"/>
      <c r="I168" s="2"/>
    </row>
    <row r="169" spans="1:9" ht="12.75">
      <c r="A169" s="101">
        <v>39255</v>
      </c>
      <c r="B169" s="72" t="s">
        <v>461</v>
      </c>
      <c r="C169" s="72" t="s">
        <v>462</v>
      </c>
      <c r="D169" s="72" t="s">
        <v>528</v>
      </c>
      <c r="E169" s="72" t="s">
        <v>194</v>
      </c>
      <c r="F169" s="136"/>
      <c r="G169" s="137"/>
      <c r="I169" s="2"/>
    </row>
    <row r="170" spans="1:9" ht="12.75">
      <c r="A170" s="101">
        <v>39264</v>
      </c>
      <c r="B170" s="72" t="s">
        <v>463</v>
      </c>
      <c r="C170" s="72" t="s">
        <v>464</v>
      </c>
      <c r="D170" s="72" t="s">
        <v>497</v>
      </c>
      <c r="E170" s="72" t="s">
        <v>238</v>
      </c>
      <c r="F170" s="136"/>
      <c r="G170" s="137"/>
      <c r="I170" s="2"/>
    </row>
    <row r="171" spans="1:9" ht="12.75">
      <c r="A171" s="101">
        <v>39276</v>
      </c>
      <c r="B171" s="72" t="s">
        <v>465</v>
      </c>
      <c r="C171" s="72" t="s">
        <v>466</v>
      </c>
      <c r="D171" s="72" t="s">
        <v>536</v>
      </c>
      <c r="E171" s="72" t="s">
        <v>231</v>
      </c>
      <c r="F171" s="136"/>
      <c r="G171" s="137"/>
      <c r="I171" s="2"/>
    </row>
    <row r="172" spans="1:9" ht="12.75">
      <c r="A172" s="101">
        <v>39308</v>
      </c>
      <c r="B172" s="72" t="s">
        <v>467</v>
      </c>
      <c r="C172" s="72" t="s">
        <v>468</v>
      </c>
      <c r="D172" s="72" t="s">
        <v>533</v>
      </c>
      <c r="E172" s="72" t="s">
        <v>212</v>
      </c>
      <c r="F172" s="136"/>
      <c r="G172" s="137"/>
      <c r="I172" s="2"/>
    </row>
    <row r="173" spans="1:9" ht="12.75">
      <c r="A173" s="101">
        <v>39317</v>
      </c>
      <c r="B173" s="72" t="s">
        <v>469</v>
      </c>
      <c r="C173" s="72" t="s">
        <v>470</v>
      </c>
      <c r="D173" s="72" t="s">
        <v>488</v>
      </c>
      <c r="E173" s="72" t="s">
        <v>123</v>
      </c>
      <c r="F173" s="136"/>
      <c r="G173" s="137"/>
      <c r="I173" s="2"/>
    </row>
    <row r="174" spans="1:9" ht="12.75">
      <c r="A174" s="101">
        <v>39445</v>
      </c>
      <c r="B174" s="72" t="s">
        <v>471</v>
      </c>
      <c r="C174" s="72" t="s">
        <v>215</v>
      </c>
      <c r="D174" s="72" t="s">
        <v>517</v>
      </c>
      <c r="E174" s="72" t="s">
        <v>169</v>
      </c>
      <c r="F174" s="136"/>
      <c r="G174" s="137"/>
      <c r="I174" s="2"/>
    </row>
    <row r="175" spans="1:9" ht="12.75">
      <c r="A175" s="101">
        <v>39398</v>
      </c>
      <c r="B175" s="72" t="s">
        <v>472</v>
      </c>
      <c r="C175" s="72" t="s">
        <v>473</v>
      </c>
      <c r="D175" s="72" t="s">
        <v>488</v>
      </c>
      <c r="E175" s="72" t="s">
        <v>123</v>
      </c>
      <c r="F175" s="136"/>
      <c r="G175" s="137"/>
      <c r="I175" s="2"/>
    </row>
    <row r="176" spans="1:9" ht="12.75">
      <c r="A176" s="101">
        <v>39420</v>
      </c>
      <c r="B176" s="72" t="s">
        <v>474</v>
      </c>
      <c r="C176" s="72" t="s">
        <v>475</v>
      </c>
      <c r="D176" s="72" t="s">
        <v>544</v>
      </c>
      <c r="E176" s="72" t="s">
        <v>30</v>
      </c>
      <c r="F176" s="136"/>
      <c r="G176" s="137"/>
      <c r="I176" s="2"/>
    </row>
    <row r="177" spans="1:9" ht="12.75">
      <c r="A177" s="101">
        <v>39420</v>
      </c>
      <c r="B177" s="72" t="s">
        <v>464</v>
      </c>
      <c r="C177" s="72" t="s">
        <v>371</v>
      </c>
      <c r="D177" s="72" t="s">
        <v>543</v>
      </c>
      <c r="E177" s="72" t="s">
        <v>298</v>
      </c>
      <c r="F177" s="136"/>
      <c r="G177" s="137"/>
      <c r="I177" s="2"/>
    </row>
    <row r="178" spans="1:9" ht="12.75">
      <c r="A178" s="101">
        <v>39483</v>
      </c>
      <c r="B178" s="72" t="s">
        <v>476</v>
      </c>
      <c r="C178" s="72" t="s">
        <v>477</v>
      </c>
      <c r="D178" s="72" t="s">
        <v>498</v>
      </c>
      <c r="E178" s="72" t="s">
        <v>137</v>
      </c>
      <c r="F178" s="136"/>
      <c r="G178" s="137"/>
      <c r="I178" s="2"/>
    </row>
    <row r="179" spans="1:9" ht="12.75">
      <c r="A179" s="101">
        <v>39568</v>
      </c>
      <c r="B179" s="72" t="s">
        <v>478</v>
      </c>
      <c r="C179" s="72" t="s">
        <v>479</v>
      </c>
      <c r="D179" s="72" t="s">
        <v>543</v>
      </c>
      <c r="E179" s="72" t="s">
        <v>298</v>
      </c>
      <c r="F179" s="136"/>
      <c r="G179" s="137"/>
      <c r="I179" s="2"/>
    </row>
    <row r="180" spans="1:9" ht="12.75">
      <c r="A180" s="101">
        <v>39624</v>
      </c>
      <c r="B180" s="72" t="s">
        <v>371</v>
      </c>
      <c r="C180" s="72" t="s">
        <v>480</v>
      </c>
      <c r="D180" s="72" t="s">
        <v>514</v>
      </c>
      <c r="E180" s="72" t="s">
        <v>162</v>
      </c>
      <c r="F180" s="136"/>
      <c r="G180" s="137"/>
      <c r="I180" s="8"/>
    </row>
    <row r="181" spans="1:9" ht="12.75">
      <c r="A181" s="166">
        <v>39659</v>
      </c>
      <c r="B181" s="159" t="s">
        <v>427</v>
      </c>
      <c r="C181" s="159" t="s">
        <v>438</v>
      </c>
      <c r="D181" s="159" t="s">
        <v>481</v>
      </c>
      <c r="E181" s="159" t="s">
        <v>181</v>
      </c>
      <c r="F181" s="164"/>
      <c r="G181" s="165"/>
      <c r="I181" s="2"/>
    </row>
    <row r="182" spans="1:9" ht="12.75">
      <c r="A182" s="167">
        <v>39789</v>
      </c>
      <c r="B182" s="72" t="s">
        <v>595</v>
      </c>
      <c r="C182" s="72" t="s">
        <v>596</v>
      </c>
      <c r="D182" s="72" t="s">
        <v>498</v>
      </c>
      <c r="E182" s="72" t="s">
        <v>137</v>
      </c>
      <c r="F182" s="168"/>
      <c r="G182" s="137"/>
      <c r="I182" s="2"/>
    </row>
    <row r="183" spans="1:9" ht="12.75">
      <c r="A183" s="167">
        <v>39792</v>
      </c>
      <c r="B183" s="72" t="s">
        <v>597</v>
      </c>
      <c r="C183" s="72" t="s">
        <v>598</v>
      </c>
      <c r="D183" s="72" t="s">
        <v>600</v>
      </c>
      <c r="E183" s="72" t="s">
        <v>599</v>
      </c>
      <c r="F183" s="168"/>
      <c r="G183" s="137"/>
      <c r="I183" s="2"/>
    </row>
    <row r="184" spans="1:9" ht="12.75">
      <c r="A184" s="167">
        <v>39902</v>
      </c>
      <c r="B184" s="72" t="s">
        <v>604</v>
      </c>
      <c r="C184" s="72" t="s">
        <v>605</v>
      </c>
      <c r="D184" s="72" t="s">
        <v>517</v>
      </c>
      <c r="E184" s="72" t="s">
        <v>169</v>
      </c>
      <c r="F184" s="168"/>
      <c r="G184" s="137"/>
      <c r="I184" s="2"/>
    </row>
    <row r="185" spans="1:9" ht="12.75">
      <c r="A185" s="167">
        <v>40024</v>
      </c>
      <c r="B185" s="72" t="s">
        <v>605</v>
      </c>
      <c r="C185" s="72" t="s">
        <v>229</v>
      </c>
      <c r="D185" s="72" t="s">
        <v>536</v>
      </c>
      <c r="E185" s="72" t="s">
        <v>231</v>
      </c>
      <c r="F185" s="168"/>
      <c r="G185" s="137"/>
      <c r="I185" s="2"/>
    </row>
    <row r="186" spans="1:9" ht="12.75">
      <c r="A186" s="167">
        <v>40025</v>
      </c>
      <c r="B186" s="72" t="s">
        <v>606</v>
      </c>
      <c r="C186" s="72" t="s">
        <v>607</v>
      </c>
      <c r="D186" s="72" t="s">
        <v>608</v>
      </c>
      <c r="E186" s="72" t="s">
        <v>166</v>
      </c>
      <c r="F186" s="168"/>
      <c r="G186" s="137"/>
      <c r="I186" s="2"/>
    </row>
    <row r="187" spans="1:9" ht="12.75">
      <c r="A187" s="167">
        <v>40042</v>
      </c>
      <c r="B187" s="72" t="s">
        <v>609</v>
      </c>
      <c r="C187" s="72" t="s">
        <v>610</v>
      </c>
      <c r="D187" s="72" t="s">
        <v>487</v>
      </c>
      <c r="E187" s="72" t="s">
        <v>140</v>
      </c>
      <c r="F187" s="168"/>
      <c r="G187" s="137"/>
      <c r="I187" s="2"/>
    </row>
    <row r="188" spans="1:9" ht="12.75">
      <c r="A188" s="167">
        <v>40154</v>
      </c>
      <c r="B188" s="72" t="s">
        <v>612</v>
      </c>
      <c r="C188" s="72" t="s">
        <v>175</v>
      </c>
      <c r="D188" s="72" t="s">
        <v>498</v>
      </c>
      <c r="E188" s="72" t="s">
        <v>137</v>
      </c>
      <c r="F188" s="168"/>
      <c r="G188" s="137"/>
      <c r="I188" s="2"/>
    </row>
    <row r="189" spans="1:9" ht="13.5" thickBot="1">
      <c r="A189" s="169">
        <v>40156</v>
      </c>
      <c r="B189" s="73" t="s">
        <v>613</v>
      </c>
      <c r="C189" s="73" t="s">
        <v>614</v>
      </c>
      <c r="D189" s="73" t="s">
        <v>615</v>
      </c>
      <c r="E189" s="73" t="s">
        <v>307</v>
      </c>
      <c r="F189" s="73" t="s">
        <v>481</v>
      </c>
      <c r="G189" s="109" t="s">
        <v>181</v>
      </c>
      <c r="I189" s="2"/>
    </row>
    <row r="190" spans="6:9" ht="12.75">
      <c r="F190" s="2"/>
      <c r="I190" s="2"/>
    </row>
    <row r="191" spans="6:9" ht="12.75">
      <c r="F191" s="2"/>
      <c r="I191" s="2"/>
    </row>
    <row r="192" spans="6:9" ht="12.75">
      <c r="F192" s="2"/>
      <c r="I192" s="2"/>
    </row>
    <row r="193" spans="6:9" ht="12.75">
      <c r="F193" s="2"/>
      <c r="I193" s="2"/>
    </row>
    <row r="194" spans="6:9" ht="12.75">
      <c r="F194" s="2"/>
      <c r="I194" s="2"/>
    </row>
    <row r="195" spans="6:9" ht="12.75">
      <c r="F195" s="2"/>
      <c r="I195" s="2"/>
    </row>
    <row r="196" spans="6:9" ht="12.75">
      <c r="F196" s="2"/>
      <c r="I196" s="2"/>
    </row>
    <row r="197" spans="6:9" ht="12.75">
      <c r="F197" s="2"/>
      <c r="I197" s="2"/>
    </row>
    <row r="198" spans="6:9" ht="12.75">
      <c r="F198" s="2"/>
      <c r="I198" s="2"/>
    </row>
    <row r="199" spans="6:9" ht="12.75">
      <c r="F199" s="2"/>
      <c r="I199" s="2"/>
    </row>
    <row r="200" spans="6:9" ht="12.75">
      <c r="F200" s="2"/>
      <c r="I200" s="2"/>
    </row>
    <row r="201" spans="6:9" ht="12.75">
      <c r="F201" s="2"/>
      <c r="I201" s="2"/>
    </row>
    <row r="202" spans="6:9" ht="12.75">
      <c r="F202" s="2"/>
      <c r="I202" s="2"/>
    </row>
    <row r="203" spans="6:9" ht="12.75">
      <c r="F203" s="2"/>
      <c r="I203" s="2"/>
    </row>
    <row r="204" spans="6:9" ht="12.75">
      <c r="F204" s="2"/>
      <c r="I204" s="2"/>
    </row>
    <row r="205" spans="6:9" ht="12.75">
      <c r="F205" s="2"/>
      <c r="I205" s="2"/>
    </row>
    <row r="206" spans="6:9" ht="12.75">
      <c r="F206" s="2"/>
      <c r="I206" s="2"/>
    </row>
    <row r="207" spans="6:9" ht="12.75">
      <c r="F207" s="2"/>
      <c r="I207" s="2"/>
    </row>
    <row r="208" spans="6:9" ht="12.75">
      <c r="F208" s="2"/>
      <c r="I208" s="2"/>
    </row>
    <row r="209" spans="6:9" ht="12.75">
      <c r="F209" s="2"/>
      <c r="I209" s="2"/>
    </row>
    <row r="210" spans="6:9" ht="12.75">
      <c r="F210" s="2"/>
      <c r="I210" s="2"/>
    </row>
    <row r="211" spans="6:9" ht="12.75">
      <c r="F211" s="2"/>
      <c r="I211" s="2"/>
    </row>
    <row r="212" spans="6:9" ht="12.75">
      <c r="F212" s="2"/>
      <c r="I212" s="2"/>
    </row>
    <row r="213" spans="6:9" ht="12.75">
      <c r="F213" s="2"/>
      <c r="I213" s="2"/>
    </row>
    <row r="214" spans="6:9" ht="12.75">
      <c r="F214" s="2"/>
      <c r="I214" s="2"/>
    </row>
    <row r="215" spans="6:9" ht="12.75">
      <c r="F215" s="2"/>
      <c r="I215" s="2"/>
    </row>
    <row r="216" spans="6:9" ht="12.75">
      <c r="F216" s="2"/>
      <c r="I216" s="2"/>
    </row>
    <row r="217" spans="6:9" ht="12.75">
      <c r="F217" s="2"/>
      <c r="I217" s="2"/>
    </row>
    <row r="218" spans="6:9" ht="12.75">
      <c r="F218" s="2"/>
      <c r="I218" s="2"/>
    </row>
    <row r="219" spans="6:9" ht="12.75">
      <c r="F219" s="2"/>
      <c r="I219" s="2"/>
    </row>
    <row r="220" spans="6:9" ht="12.75">
      <c r="F220" s="2"/>
      <c r="I220" s="2"/>
    </row>
    <row r="221" spans="6:9" ht="12.75">
      <c r="F221" s="2"/>
      <c r="I221" s="2"/>
    </row>
    <row r="222" spans="6:9" ht="12.75">
      <c r="F222" s="2"/>
      <c r="I222" s="2"/>
    </row>
    <row r="223" spans="6:9" ht="12.75">
      <c r="F223" s="2"/>
      <c r="I223" s="2"/>
    </row>
    <row r="224" spans="6:9" ht="12.75">
      <c r="F224" s="2"/>
      <c r="I224" s="2"/>
    </row>
    <row r="225" spans="6:9" ht="12.75">
      <c r="F225" s="2"/>
      <c r="I225" s="2"/>
    </row>
    <row r="226" spans="6:9" ht="12.75">
      <c r="F226" s="2"/>
      <c r="I226" s="2"/>
    </row>
    <row r="227" spans="6:9" ht="12.75">
      <c r="F227" s="2"/>
      <c r="I227" s="2"/>
    </row>
    <row r="228" spans="6:9" ht="12.75">
      <c r="F228" s="2"/>
      <c r="I228" s="2"/>
    </row>
    <row r="229" spans="6:9" ht="12.75">
      <c r="F229" s="2"/>
      <c r="I229" s="2"/>
    </row>
    <row r="230" spans="6:9" ht="12.75">
      <c r="F230" s="2"/>
      <c r="I230" s="2"/>
    </row>
    <row r="231" spans="6:9" ht="12.75">
      <c r="F231" s="2"/>
      <c r="I231" s="2"/>
    </row>
    <row r="232" spans="6:9" ht="12.75">
      <c r="F232" s="2"/>
      <c r="I232" s="2"/>
    </row>
    <row r="233" spans="6:9" ht="12.75">
      <c r="F233" s="2"/>
      <c r="I233" s="2"/>
    </row>
    <row r="234" spans="6:9" ht="12.75">
      <c r="F234" s="2"/>
      <c r="I234" s="2"/>
    </row>
    <row r="235" spans="6:9" ht="12.75">
      <c r="F235" s="2"/>
      <c r="I235" s="2"/>
    </row>
    <row r="236" spans="6:9" ht="12.75">
      <c r="F236" s="2"/>
      <c r="I236" s="2"/>
    </row>
    <row r="237" spans="6:9" ht="12.75">
      <c r="F237" s="2"/>
      <c r="I237" s="2"/>
    </row>
    <row r="238" spans="6:9" ht="12.75">
      <c r="F238" s="2"/>
      <c r="I238" s="2"/>
    </row>
    <row r="239" spans="6:9" ht="12.75">
      <c r="F239" s="2"/>
      <c r="I239" s="2"/>
    </row>
    <row r="240" spans="6:9" ht="12.75">
      <c r="F240" s="2"/>
      <c r="I240" s="2"/>
    </row>
    <row r="241" spans="6:9" ht="12.75">
      <c r="F241" s="2"/>
      <c r="I241" s="2"/>
    </row>
    <row r="242" spans="6:9" ht="12.75">
      <c r="F242" s="2"/>
      <c r="I242" s="2"/>
    </row>
    <row r="243" spans="6:9" ht="12.75">
      <c r="F243" s="2"/>
      <c r="I243" s="2"/>
    </row>
    <row r="244" spans="6:9" ht="12.75">
      <c r="F244" s="2"/>
      <c r="I244" s="2"/>
    </row>
    <row r="245" spans="6:9" ht="12.75">
      <c r="F245" s="2"/>
      <c r="I245" s="2"/>
    </row>
    <row r="246" spans="6:9" ht="12.75">
      <c r="F246" s="2"/>
      <c r="I246" s="2"/>
    </row>
    <row r="247" spans="6:9" ht="12.75">
      <c r="F247" s="2"/>
      <c r="I247" s="2"/>
    </row>
    <row r="248" spans="6:9" ht="12.75">
      <c r="F248" s="2"/>
      <c r="I248" s="2"/>
    </row>
    <row r="249" spans="6:9" ht="12.75">
      <c r="F249" s="2"/>
      <c r="I249" s="2"/>
    </row>
    <row r="250" spans="6:9" ht="12.75">
      <c r="F250" s="2"/>
      <c r="I250" s="2"/>
    </row>
    <row r="251" spans="6:9" ht="12.75">
      <c r="F251" s="2"/>
      <c r="I251" s="2"/>
    </row>
    <row r="252" spans="6:9" ht="12.75">
      <c r="F252" s="2"/>
      <c r="I252" s="2"/>
    </row>
    <row r="253" spans="6:9" ht="12.75">
      <c r="F253" s="2"/>
      <c r="I253" s="2"/>
    </row>
    <row r="254" spans="2:9" ht="12.75">
      <c r="B254" s="110" t="s">
        <v>582</v>
      </c>
      <c r="F254" s="2"/>
      <c r="I254" s="2"/>
    </row>
    <row r="255" spans="6:9" ht="12.75">
      <c r="F255" s="2"/>
      <c r="I255" s="2"/>
    </row>
    <row r="256" spans="6:9" ht="12.75">
      <c r="F256" s="2"/>
      <c r="I256" s="2"/>
    </row>
    <row r="257" spans="6:9" ht="12.75">
      <c r="F257" s="2"/>
      <c r="I257" s="2"/>
    </row>
    <row r="258" spans="6:9" ht="12.75">
      <c r="F258" s="2"/>
      <c r="I258" s="2"/>
    </row>
    <row r="259" spans="6:9" ht="12.75">
      <c r="F259" s="2"/>
      <c r="I259" s="2"/>
    </row>
    <row r="260" spans="6:9" ht="12.75">
      <c r="F260" s="2"/>
      <c r="I260" s="2"/>
    </row>
    <row r="261" spans="6:9" ht="12.75">
      <c r="F261" s="2"/>
      <c r="I261" s="2"/>
    </row>
    <row r="262" spans="6:9" ht="12.75">
      <c r="F262" s="2"/>
      <c r="I262" s="2"/>
    </row>
    <row r="263" spans="6:9" ht="12.75">
      <c r="F263" s="2"/>
      <c r="I263" s="2"/>
    </row>
    <row r="264" spans="6:9" ht="12.75">
      <c r="F264" s="2"/>
      <c r="I264" s="2"/>
    </row>
    <row r="265" spans="6:9" ht="12.75">
      <c r="F265" s="2"/>
      <c r="I265" s="2"/>
    </row>
    <row r="266" spans="6:9" ht="12.75">
      <c r="F266" s="2"/>
      <c r="I266" s="2"/>
    </row>
    <row r="267" spans="6:9" ht="12.75">
      <c r="F267" s="2"/>
      <c r="I267" s="2"/>
    </row>
    <row r="268" spans="6:9" ht="12.75">
      <c r="F268" s="2"/>
      <c r="I268" s="2"/>
    </row>
    <row r="269" spans="6:9" ht="12.75">
      <c r="F269" s="2"/>
      <c r="I269" s="2"/>
    </row>
    <row r="270" spans="6:9" ht="12.75">
      <c r="F270" s="2"/>
      <c r="I270" s="2"/>
    </row>
    <row r="271" spans="6:9" ht="12.75">
      <c r="F271" s="2"/>
      <c r="I271" s="2"/>
    </row>
    <row r="272" spans="6:9" ht="12.75">
      <c r="F272" s="2"/>
      <c r="I272" s="2"/>
    </row>
    <row r="273" spans="6:9" ht="12.75">
      <c r="F273" s="2"/>
      <c r="I273" s="2"/>
    </row>
    <row r="274" spans="6:9" ht="12.75">
      <c r="F274" s="2"/>
      <c r="I274" s="2"/>
    </row>
    <row r="275" spans="6:9" ht="12.75">
      <c r="F275" s="2"/>
      <c r="I275" s="2"/>
    </row>
    <row r="276" spans="6:9" ht="12.75">
      <c r="F276" s="2"/>
      <c r="I276" s="2"/>
    </row>
    <row r="277" spans="6:9" ht="12.75">
      <c r="F277" s="2"/>
      <c r="I277" s="2"/>
    </row>
    <row r="278" ht="12.75">
      <c r="F278" s="2"/>
    </row>
  </sheetData>
  <sheetProtection password="C534" sheet="1" formatCells="0" formatColumns="0" formatRows="0" insertColumns="0" insertRows="0" insertHyperlink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140625" style="7" bestFit="1" customWidth="1"/>
    <col min="2" max="2" width="27.8515625" style="2" customWidth="1"/>
    <col min="3" max="3" width="18.7109375" style="2" customWidth="1"/>
  </cols>
  <sheetData>
    <row r="1" spans="1:3" ht="13.5" thickBot="1">
      <c r="A1" s="5" t="s">
        <v>0</v>
      </c>
      <c r="B1" s="5" t="s">
        <v>3</v>
      </c>
      <c r="C1" s="5" t="s">
        <v>4</v>
      </c>
    </row>
    <row r="2" spans="1:6" ht="13.5" thickBot="1">
      <c r="A2" s="113">
        <v>32525</v>
      </c>
      <c r="B2" s="114" t="s">
        <v>152</v>
      </c>
      <c r="C2" s="115" t="s">
        <v>153</v>
      </c>
      <c r="E2" s="112"/>
      <c r="F2" s="4" t="s">
        <v>26</v>
      </c>
    </row>
    <row r="3" spans="1:6" ht="13.5" thickBot="1">
      <c r="A3" s="116">
        <v>32692</v>
      </c>
      <c r="B3" s="117" t="s">
        <v>170</v>
      </c>
      <c r="C3" s="118" t="s">
        <v>153</v>
      </c>
      <c r="E3" s="81"/>
      <c r="F3" s="4" t="s">
        <v>30</v>
      </c>
    </row>
    <row r="4" spans="1:6" ht="13.5" thickBot="1">
      <c r="A4" s="116">
        <v>33056</v>
      </c>
      <c r="B4" s="117" t="s">
        <v>195</v>
      </c>
      <c r="C4" s="118" t="s">
        <v>153</v>
      </c>
      <c r="E4" s="82"/>
      <c r="F4" s="4" t="s">
        <v>33</v>
      </c>
    </row>
    <row r="5" spans="1:3" ht="13.5" thickBot="1">
      <c r="A5" s="119">
        <v>33430</v>
      </c>
      <c r="B5" s="120" t="s">
        <v>205</v>
      </c>
      <c r="C5" s="121" t="s">
        <v>153</v>
      </c>
    </row>
    <row r="6" spans="1:3" ht="12.75">
      <c r="A6" s="89">
        <v>33648</v>
      </c>
      <c r="B6" s="63" t="s">
        <v>215</v>
      </c>
      <c r="C6" s="90" t="s">
        <v>153</v>
      </c>
    </row>
    <row r="7" spans="1:3" ht="12.75">
      <c r="A7" s="91">
        <v>33766</v>
      </c>
      <c r="B7" s="51" t="s">
        <v>217</v>
      </c>
      <c r="C7" s="92" t="s">
        <v>153</v>
      </c>
    </row>
    <row r="8" spans="1:3" ht="12.75">
      <c r="A8" s="91">
        <v>33833</v>
      </c>
      <c r="B8" s="51" t="s">
        <v>218</v>
      </c>
      <c r="C8" s="92" t="s">
        <v>153</v>
      </c>
    </row>
    <row r="9" spans="1:3" ht="12.75">
      <c r="A9" s="91">
        <v>33835</v>
      </c>
      <c r="B9" s="51" t="s">
        <v>219</v>
      </c>
      <c r="C9" s="92" t="s">
        <v>153</v>
      </c>
    </row>
    <row r="10" spans="1:3" ht="12.75">
      <c r="A10" s="91">
        <v>33930</v>
      </c>
      <c r="B10" s="51" t="s">
        <v>228</v>
      </c>
      <c r="C10" s="92" t="s">
        <v>153</v>
      </c>
    </row>
    <row r="11" spans="1:3" ht="12.75">
      <c r="A11" s="91">
        <v>34232</v>
      </c>
      <c r="B11" s="51" t="s">
        <v>245</v>
      </c>
      <c r="C11" s="92" t="s">
        <v>153</v>
      </c>
    </row>
    <row r="12" spans="1:3" ht="12.75">
      <c r="A12" s="91">
        <v>34798</v>
      </c>
      <c r="B12" s="51" t="s">
        <v>260</v>
      </c>
      <c r="C12" s="92" t="s">
        <v>548</v>
      </c>
    </row>
    <row r="13" spans="1:3" ht="12.75">
      <c r="A13" s="91">
        <v>34936</v>
      </c>
      <c r="B13" s="51" t="s">
        <v>267</v>
      </c>
      <c r="C13" s="92" t="s">
        <v>153</v>
      </c>
    </row>
    <row r="14" spans="1:3" ht="12.75">
      <c r="A14" s="91">
        <v>35047</v>
      </c>
      <c r="B14" s="51" t="s">
        <v>272</v>
      </c>
      <c r="C14" s="92" t="s">
        <v>549</v>
      </c>
    </row>
    <row r="15" spans="1:3" ht="12.75">
      <c r="A15" s="91">
        <v>35055</v>
      </c>
      <c r="B15" s="51" t="s">
        <v>273</v>
      </c>
      <c r="C15" s="92" t="s">
        <v>550</v>
      </c>
    </row>
    <row r="16" spans="1:3" ht="12.75">
      <c r="A16" s="91">
        <v>35077</v>
      </c>
      <c r="B16" s="51" t="s">
        <v>274</v>
      </c>
      <c r="C16" s="92" t="s">
        <v>153</v>
      </c>
    </row>
    <row r="17" spans="1:3" ht="12.75">
      <c r="A17" s="91">
        <v>35391</v>
      </c>
      <c r="B17" s="51" t="s">
        <v>284</v>
      </c>
      <c r="C17" s="92" t="s">
        <v>551</v>
      </c>
    </row>
    <row r="18" spans="1:3" ht="12.75">
      <c r="A18" s="91">
        <v>35411</v>
      </c>
      <c r="B18" s="51" t="s">
        <v>289</v>
      </c>
      <c r="C18" s="92" t="s">
        <v>552</v>
      </c>
    </row>
    <row r="19" spans="1:3" ht="12.75">
      <c r="A19" s="91">
        <v>36343</v>
      </c>
      <c r="B19" s="94" t="s">
        <v>353</v>
      </c>
      <c r="C19" s="93" t="s">
        <v>153</v>
      </c>
    </row>
    <row r="20" spans="1:3" ht="13.5" thickBot="1">
      <c r="A20" s="95">
        <v>36627</v>
      </c>
      <c r="B20" s="96" t="s">
        <v>371</v>
      </c>
      <c r="C20" s="97" t="s">
        <v>153</v>
      </c>
    </row>
    <row r="21" spans="1:3" ht="12.75">
      <c r="A21" s="98">
        <v>37763</v>
      </c>
      <c r="B21" s="99" t="s">
        <v>418</v>
      </c>
      <c r="C21" s="100" t="s">
        <v>153</v>
      </c>
    </row>
    <row r="22" spans="1:3" ht="12.75">
      <c r="A22" s="101">
        <v>37970</v>
      </c>
      <c r="B22" s="102" t="s">
        <v>423</v>
      </c>
      <c r="C22" s="103" t="s">
        <v>424</v>
      </c>
    </row>
    <row r="23" spans="1:3" ht="12.75">
      <c r="A23" s="101">
        <v>37974</v>
      </c>
      <c r="B23" s="102" t="s">
        <v>72</v>
      </c>
      <c r="C23" s="108" t="s">
        <v>553</v>
      </c>
    </row>
    <row r="24" spans="1:3" ht="12.75">
      <c r="A24" s="101">
        <v>38023</v>
      </c>
      <c r="B24" s="102" t="s">
        <v>427</v>
      </c>
      <c r="C24" s="108" t="s">
        <v>554</v>
      </c>
    </row>
    <row r="25" spans="1:3" ht="12.75">
      <c r="A25" s="101">
        <v>38075</v>
      </c>
      <c r="B25" s="102" t="s">
        <v>195</v>
      </c>
      <c r="C25" s="108" t="s">
        <v>555</v>
      </c>
    </row>
    <row r="26" spans="1:3" ht="12.75">
      <c r="A26" s="101">
        <v>38272</v>
      </c>
      <c r="B26" s="72" t="s">
        <v>101</v>
      </c>
      <c r="C26" s="108" t="s">
        <v>578</v>
      </c>
    </row>
    <row r="27" spans="1:3" ht="12.75">
      <c r="A27" s="101">
        <v>38309</v>
      </c>
      <c r="B27" s="72" t="s">
        <v>433</v>
      </c>
      <c r="C27" s="108" t="s">
        <v>556</v>
      </c>
    </row>
    <row r="28" spans="1:3" ht="12.75">
      <c r="A28" s="101">
        <v>38390</v>
      </c>
      <c r="B28" s="72" t="s">
        <v>436</v>
      </c>
      <c r="C28" s="108" t="s">
        <v>558</v>
      </c>
    </row>
    <row r="29" spans="1:3" ht="12.75">
      <c r="A29" s="101">
        <v>38592</v>
      </c>
      <c r="B29" s="72" t="s">
        <v>572</v>
      </c>
      <c r="C29" s="108" t="s">
        <v>573</v>
      </c>
    </row>
    <row r="30" spans="1:3" ht="12.75">
      <c r="A30" s="101">
        <v>38700</v>
      </c>
      <c r="B30" s="72" t="s">
        <v>446</v>
      </c>
      <c r="C30" s="108" t="s">
        <v>557</v>
      </c>
    </row>
    <row r="31" spans="1:3" ht="12.75">
      <c r="A31" s="101">
        <v>38701</v>
      </c>
      <c r="B31" s="72" t="s">
        <v>447</v>
      </c>
      <c r="C31" s="108" t="s">
        <v>567</v>
      </c>
    </row>
    <row r="32" spans="1:3" ht="12.75">
      <c r="A32" s="101">
        <v>39033</v>
      </c>
      <c r="B32" s="72" t="s">
        <v>559</v>
      </c>
      <c r="C32" s="108" t="s">
        <v>560</v>
      </c>
    </row>
    <row r="33" spans="1:3" ht="12.75">
      <c r="A33" s="101">
        <v>39056</v>
      </c>
      <c r="B33" s="72" t="s">
        <v>565</v>
      </c>
      <c r="C33" s="108" t="s">
        <v>566</v>
      </c>
    </row>
    <row r="34" spans="1:3" ht="12.75">
      <c r="A34" s="101">
        <v>39098</v>
      </c>
      <c r="B34" s="72" t="s">
        <v>576</v>
      </c>
      <c r="C34" s="108" t="s">
        <v>577</v>
      </c>
    </row>
    <row r="35" spans="1:3" ht="12.75">
      <c r="A35" s="101">
        <v>39161</v>
      </c>
      <c r="B35" s="72" t="s">
        <v>561</v>
      </c>
      <c r="C35" s="108" t="s">
        <v>562</v>
      </c>
    </row>
    <row r="36" spans="1:3" ht="12.75">
      <c r="A36" s="101">
        <v>39308</v>
      </c>
      <c r="B36" s="72" t="s">
        <v>104</v>
      </c>
      <c r="C36" s="108" t="s">
        <v>579</v>
      </c>
    </row>
    <row r="37" spans="1:3" ht="12.75">
      <c r="A37" s="101">
        <v>39426</v>
      </c>
      <c r="B37" s="72" t="s">
        <v>570</v>
      </c>
      <c r="C37" s="108" t="s">
        <v>571</v>
      </c>
    </row>
    <row r="38" spans="1:3" ht="12.75">
      <c r="A38" s="101">
        <v>39436</v>
      </c>
      <c r="B38" s="72" t="s">
        <v>568</v>
      </c>
      <c r="C38" s="108" t="s">
        <v>569</v>
      </c>
    </row>
    <row r="39" spans="1:3" ht="12.75">
      <c r="A39" s="101">
        <v>39463</v>
      </c>
      <c r="B39" s="72" t="s">
        <v>574</v>
      </c>
      <c r="C39" s="108" t="s">
        <v>575</v>
      </c>
    </row>
    <row r="40" spans="1:3" ht="12.75">
      <c r="A40" s="101">
        <v>39482</v>
      </c>
      <c r="B40" s="72" t="s">
        <v>580</v>
      </c>
      <c r="C40" s="108" t="s">
        <v>581</v>
      </c>
    </row>
    <row r="41" spans="1:3" ht="12.75">
      <c r="A41" s="166">
        <v>39531</v>
      </c>
      <c r="B41" s="159" t="s">
        <v>564</v>
      </c>
      <c r="C41" s="170" t="s">
        <v>563</v>
      </c>
    </row>
    <row r="42" spans="1:3" ht="12.75">
      <c r="A42" s="171">
        <v>39826</v>
      </c>
      <c r="B42" s="72" t="s">
        <v>601</v>
      </c>
      <c r="C42" s="108" t="s">
        <v>153</v>
      </c>
    </row>
    <row r="43" spans="1:3" ht="12.75">
      <c r="A43" s="167">
        <v>39835</v>
      </c>
      <c r="B43" s="72" t="s">
        <v>602</v>
      </c>
      <c r="C43" s="108" t="s">
        <v>618</v>
      </c>
    </row>
    <row r="44" spans="1:3" ht="12.75">
      <c r="A44" s="167">
        <v>39903</v>
      </c>
      <c r="B44" s="72" t="s">
        <v>455</v>
      </c>
      <c r="C44" s="108" t="s">
        <v>603</v>
      </c>
    </row>
    <row r="45" spans="1:3" ht="12.75">
      <c r="A45" s="167">
        <v>40042</v>
      </c>
      <c r="B45" s="72" t="s">
        <v>589</v>
      </c>
      <c r="C45" s="108" t="s">
        <v>617</v>
      </c>
    </row>
    <row r="46" spans="1:3" ht="13.5" thickBot="1">
      <c r="A46" s="169">
        <v>40154</v>
      </c>
      <c r="B46" s="73" t="s">
        <v>611</v>
      </c>
      <c r="C46" s="109" t="s">
        <v>616</v>
      </c>
    </row>
    <row r="131" ht="12.75">
      <c r="B131" s="110" t="s">
        <v>582</v>
      </c>
    </row>
  </sheetData>
  <sheetProtection password="C534" sheet="1" formatCells="0" formatColumns="0" formatRows="0" insertColumns="0" insertRows="0" insertHyperlinks="0" sort="0" autoFilter="0" pivotTables="0"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7.28125" style="2" customWidth="1"/>
    <col min="3" max="3" width="9.140625" style="6" customWidth="1"/>
  </cols>
  <sheetData>
    <row r="1" spans="1:3" ht="13.5" thickBot="1">
      <c r="A1" s="5" t="s">
        <v>8</v>
      </c>
      <c r="B1" s="5" t="s">
        <v>9</v>
      </c>
      <c r="C1" s="5" t="s">
        <v>10</v>
      </c>
    </row>
    <row r="2" spans="1:9" ht="13.5" thickBot="1">
      <c r="A2" s="138">
        <v>1988</v>
      </c>
      <c r="B2" s="114" t="s">
        <v>66</v>
      </c>
      <c r="C2" s="139" t="s">
        <v>37</v>
      </c>
      <c r="D2" s="140"/>
      <c r="E2" s="141"/>
      <c r="F2" s="142"/>
      <c r="H2" s="112"/>
      <c r="I2" s="4" t="s">
        <v>26</v>
      </c>
    </row>
    <row r="3" spans="1:9" ht="13.5" thickBot="1">
      <c r="A3" s="143">
        <v>1989</v>
      </c>
      <c r="B3" s="117" t="s">
        <v>216</v>
      </c>
      <c r="C3" s="144" t="s">
        <v>68</v>
      </c>
      <c r="D3" s="145"/>
      <c r="E3" s="146"/>
      <c r="F3" s="147"/>
      <c r="H3" s="81"/>
      <c r="I3" s="4" t="s">
        <v>30</v>
      </c>
    </row>
    <row r="4" spans="1:9" ht="13.5" thickBot="1">
      <c r="A4" s="143">
        <v>1989</v>
      </c>
      <c r="B4" s="117" t="s">
        <v>69</v>
      </c>
      <c r="C4" s="144" t="s">
        <v>70</v>
      </c>
      <c r="D4" s="145"/>
      <c r="E4" s="146"/>
      <c r="F4" s="147"/>
      <c r="H4" s="82"/>
      <c r="I4" s="4" t="s">
        <v>33</v>
      </c>
    </row>
    <row r="5" spans="1:6" ht="12.75">
      <c r="A5" s="143">
        <v>1990</v>
      </c>
      <c r="B5" s="117" t="s">
        <v>71</v>
      </c>
      <c r="C5" s="144" t="s">
        <v>68</v>
      </c>
      <c r="D5" s="145"/>
      <c r="E5" s="146"/>
      <c r="F5" s="147"/>
    </row>
    <row r="6" spans="1:6" ht="12.75">
      <c r="A6" s="143">
        <v>1990</v>
      </c>
      <c r="B6" s="117" t="s">
        <v>72</v>
      </c>
      <c r="C6" s="144" t="s">
        <v>68</v>
      </c>
      <c r="D6" s="145"/>
      <c r="E6" s="146"/>
      <c r="F6" s="147"/>
    </row>
    <row r="7" spans="1:6" ht="12.75">
      <c r="A7" s="143">
        <v>1990</v>
      </c>
      <c r="B7" s="117" t="s">
        <v>73</v>
      </c>
      <c r="C7" s="144" t="s">
        <v>68</v>
      </c>
      <c r="D7" s="148" t="s">
        <v>74</v>
      </c>
      <c r="E7" s="146"/>
      <c r="F7" s="147"/>
    </row>
    <row r="8" spans="1:6" ht="12.75">
      <c r="A8" s="143">
        <v>1991</v>
      </c>
      <c r="B8" s="117" t="s">
        <v>75</v>
      </c>
      <c r="C8" s="144" t="s">
        <v>68</v>
      </c>
      <c r="D8" s="145"/>
      <c r="E8" s="146"/>
      <c r="F8" s="147"/>
    </row>
    <row r="9" spans="1:6" ht="12.75">
      <c r="A9" s="143">
        <v>1991</v>
      </c>
      <c r="B9" s="117" t="s">
        <v>76</v>
      </c>
      <c r="C9" s="144" t="s">
        <v>77</v>
      </c>
      <c r="D9" s="145"/>
      <c r="E9" s="146"/>
      <c r="F9" s="147"/>
    </row>
    <row r="10" spans="1:6" ht="13.5" thickBot="1">
      <c r="A10" s="149">
        <v>1991</v>
      </c>
      <c r="B10" s="120" t="s">
        <v>78</v>
      </c>
      <c r="C10" s="150" t="s">
        <v>79</v>
      </c>
      <c r="D10" s="151"/>
      <c r="E10" s="152"/>
      <c r="F10" s="153"/>
    </row>
    <row r="11" spans="1:6" ht="12.75">
      <c r="A11" s="14">
        <v>1992</v>
      </c>
      <c r="B11" s="63" t="s">
        <v>67</v>
      </c>
      <c r="C11" s="49" t="s">
        <v>68</v>
      </c>
      <c r="D11" s="65"/>
      <c r="E11" s="66"/>
      <c r="F11" s="20"/>
    </row>
    <row r="12" spans="1:6" ht="12.75">
      <c r="A12" s="83">
        <v>1993</v>
      </c>
      <c r="B12" s="84" t="s">
        <v>80</v>
      </c>
      <c r="C12" s="85" t="s">
        <v>81</v>
      </c>
      <c r="D12" s="86"/>
      <c r="E12" s="87"/>
      <c r="F12" s="88"/>
    </row>
    <row r="13" spans="1:6" ht="12.75">
      <c r="A13" s="16">
        <v>1993</v>
      </c>
      <c r="B13" s="51" t="s">
        <v>82</v>
      </c>
      <c r="C13" s="50" t="s">
        <v>83</v>
      </c>
      <c r="D13" s="67"/>
      <c r="E13" s="68"/>
      <c r="F13" s="21"/>
    </row>
    <row r="14" spans="1:6" ht="12.75">
      <c r="A14" s="16">
        <v>1993</v>
      </c>
      <c r="B14" s="51" t="s">
        <v>84</v>
      </c>
      <c r="C14" s="50" t="s">
        <v>85</v>
      </c>
      <c r="D14" s="67"/>
      <c r="E14" s="68"/>
      <c r="F14" s="21"/>
    </row>
    <row r="15" spans="1:6" ht="12.75">
      <c r="A15" s="16">
        <v>1994</v>
      </c>
      <c r="B15" s="51" t="s">
        <v>86</v>
      </c>
      <c r="C15" s="50" t="s">
        <v>37</v>
      </c>
      <c r="D15" s="67"/>
      <c r="E15" s="68"/>
      <c r="F15" s="21"/>
    </row>
    <row r="16" spans="1:6" ht="12.75">
      <c r="A16" s="16">
        <v>1994</v>
      </c>
      <c r="B16" s="51" t="s">
        <v>87</v>
      </c>
      <c r="C16" s="50" t="s">
        <v>37</v>
      </c>
      <c r="D16" s="67"/>
      <c r="E16" s="68"/>
      <c r="F16" s="21"/>
    </row>
    <row r="17" spans="1:6" ht="12.75">
      <c r="A17" s="16">
        <v>1996</v>
      </c>
      <c r="B17" s="51" t="s">
        <v>88</v>
      </c>
      <c r="C17" s="50" t="s">
        <v>68</v>
      </c>
      <c r="D17" s="67"/>
      <c r="E17" s="68"/>
      <c r="F17" s="21"/>
    </row>
    <row r="18" spans="1:6" ht="12.75">
      <c r="A18" s="16">
        <v>1997</v>
      </c>
      <c r="B18" s="51" t="s">
        <v>89</v>
      </c>
      <c r="C18" s="50" t="s">
        <v>90</v>
      </c>
      <c r="D18" s="67"/>
      <c r="E18" s="68"/>
      <c r="F18" s="21"/>
    </row>
    <row r="19" spans="1:6" ht="12.75">
      <c r="A19" s="16">
        <v>1998</v>
      </c>
      <c r="B19" s="51" t="s">
        <v>94</v>
      </c>
      <c r="C19" s="50" t="s">
        <v>79</v>
      </c>
      <c r="D19" s="67"/>
      <c r="E19" s="68"/>
      <c r="F19" s="21"/>
    </row>
    <row r="20" spans="1:6" ht="12.75">
      <c r="A20" s="16">
        <v>1999</v>
      </c>
      <c r="B20" s="51" t="s">
        <v>91</v>
      </c>
      <c r="C20" s="50" t="s">
        <v>68</v>
      </c>
      <c r="D20" s="67"/>
      <c r="E20" s="68"/>
      <c r="F20" s="21"/>
    </row>
    <row r="21" spans="1:6" ht="12.75">
      <c r="A21" s="16">
        <v>1999</v>
      </c>
      <c r="B21" s="51" t="s">
        <v>92</v>
      </c>
      <c r="C21" s="50" t="s">
        <v>50</v>
      </c>
      <c r="D21" s="67"/>
      <c r="E21" s="68"/>
      <c r="F21" s="21"/>
    </row>
    <row r="22" spans="1:6" ht="12.75">
      <c r="A22" s="16">
        <v>1999</v>
      </c>
      <c r="B22" s="51" t="s">
        <v>93</v>
      </c>
      <c r="C22" s="50" t="s">
        <v>77</v>
      </c>
      <c r="D22" s="67"/>
      <c r="E22" s="68"/>
      <c r="F22" s="21"/>
    </row>
    <row r="23" spans="1:6" ht="12.75">
      <c r="A23" s="16">
        <v>1999</v>
      </c>
      <c r="B23" s="51" t="s">
        <v>94</v>
      </c>
      <c r="C23" s="50" t="s">
        <v>95</v>
      </c>
      <c r="D23" s="67"/>
      <c r="E23" s="68"/>
      <c r="F23" s="21"/>
    </row>
    <row r="24" spans="1:6" ht="12.75">
      <c r="A24" s="16">
        <v>2000</v>
      </c>
      <c r="B24" s="51" t="s">
        <v>96</v>
      </c>
      <c r="C24" s="50" t="s">
        <v>68</v>
      </c>
      <c r="D24" s="67"/>
      <c r="E24" s="68"/>
      <c r="F24" s="21"/>
    </row>
    <row r="25" spans="1:6" ht="13.5" thickBot="1">
      <c r="A25" s="18">
        <v>2000</v>
      </c>
      <c r="B25" s="64" t="s">
        <v>97</v>
      </c>
      <c r="C25" s="52" t="s">
        <v>98</v>
      </c>
      <c r="D25" s="69"/>
      <c r="E25" s="70"/>
      <c r="F25" s="22"/>
    </row>
    <row r="26" spans="1:6" ht="12.75">
      <c r="A26" s="23">
        <v>2002</v>
      </c>
      <c r="B26" s="71" t="s">
        <v>99</v>
      </c>
      <c r="C26" s="57" t="s">
        <v>37</v>
      </c>
      <c r="D26" s="74"/>
      <c r="E26" s="75"/>
      <c r="F26" s="27"/>
    </row>
    <row r="27" spans="1:6" ht="12.75">
      <c r="A27" s="25">
        <v>2002</v>
      </c>
      <c r="B27" s="72" t="s">
        <v>100</v>
      </c>
      <c r="C27" s="58" t="s">
        <v>77</v>
      </c>
      <c r="D27" s="76"/>
      <c r="E27" s="77"/>
      <c r="F27" s="28"/>
    </row>
    <row r="28" spans="1:6" ht="12.75">
      <c r="A28" s="25">
        <v>2003</v>
      </c>
      <c r="B28" s="72" t="s">
        <v>593</v>
      </c>
      <c r="C28" s="58" t="s">
        <v>594</v>
      </c>
      <c r="D28" s="76"/>
      <c r="E28" s="77"/>
      <c r="F28" s="28"/>
    </row>
    <row r="29" spans="1:6" ht="12.75">
      <c r="A29" s="25">
        <v>2004</v>
      </c>
      <c r="B29" s="72" t="s">
        <v>101</v>
      </c>
      <c r="C29" s="58" t="s">
        <v>68</v>
      </c>
      <c r="D29" s="76"/>
      <c r="E29" s="77"/>
      <c r="F29" s="28"/>
    </row>
    <row r="30" spans="1:6" ht="12.75">
      <c r="A30" s="25">
        <v>2005</v>
      </c>
      <c r="B30" s="72" t="s">
        <v>102</v>
      </c>
      <c r="C30" s="58" t="s">
        <v>68</v>
      </c>
      <c r="D30" s="76"/>
      <c r="E30" s="77"/>
      <c r="F30" s="28"/>
    </row>
    <row r="31" spans="1:6" ht="12.75">
      <c r="A31" s="25">
        <v>2005</v>
      </c>
      <c r="B31" s="72" t="s">
        <v>109</v>
      </c>
      <c r="C31" s="58" t="s">
        <v>50</v>
      </c>
      <c r="D31" s="76"/>
      <c r="E31" s="77"/>
      <c r="F31" s="28"/>
    </row>
    <row r="32" spans="1:6" ht="12.75">
      <c r="A32" s="25">
        <v>2005</v>
      </c>
      <c r="B32" s="72" t="s">
        <v>111</v>
      </c>
      <c r="C32" s="58" t="s">
        <v>110</v>
      </c>
      <c r="D32" s="76"/>
      <c r="E32" s="77"/>
      <c r="F32" s="28"/>
    </row>
    <row r="33" spans="1:6" ht="12.75">
      <c r="A33" s="25">
        <v>2005</v>
      </c>
      <c r="B33" s="72" t="s">
        <v>107</v>
      </c>
      <c r="C33" s="58" t="s">
        <v>108</v>
      </c>
      <c r="D33" s="76"/>
      <c r="E33" s="77"/>
      <c r="F33" s="28"/>
    </row>
    <row r="34" spans="1:6" ht="12.75">
      <c r="A34" s="25">
        <v>2006</v>
      </c>
      <c r="B34" s="72" t="s">
        <v>103</v>
      </c>
      <c r="C34" s="58" t="s">
        <v>68</v>
      </c>
      <c r="D34" s="76"/>
      <c r="E34" s="77"/>
      <c r="F34" s="28"/>
    </row>
    <row r="35" spans="1:6" ht="12.75">
      <c r="A35" s="25">
        <v>2006</v>
      </c>
      <c r="B35" s="72" t="s">
        <v>106</v>
      </c>
      <c r="C35" s="58" t="s">
        <v>50</v>
      </c>
      <c r="D35" s="76"/>
      <c r="E35" s="77"/>
      <c r="F35" s="28"/>
    </row>
    <row r="36" spans="1:6" ht="12.75">
      <c r="A36" s="25">
        <v>2007</v>
      </c>
      <c r="B36" s="72" t="s">
        <v>104</v>
      </c>
      <c r="C36" s="58" t="s">
        <v>68</v>
      </c>
      <c r="D36" s="76"/>
      <c r="E36" s="77"/>
      <c r="F36" s="28"/>
    </row>
    <row r="37" spans="1:6" ht="12.75">
      <c r="A37" s="25">
        <v>2007</v>
      </c>
      <c r="B37" s="72" t="s">
        <v>113</v>
      </c>
      <c r="C37" s="58" t="s">
        <v>68</v>
      </c>
      <c r="D37" s="78" t="s">
        <v>114</v>
      </c>
      <c r="E37" s="77"/>
      <c r="F37" s="28"/>
    </row>
    <row r="38" spans="1:6" ht="12.75">
      <c r="A38" s="25">
        <v>2007</v>
      </c>
      <c r="B38" s="72" t="s">
        <v>112</v>
      </c>
      <c r="C38" s="58" t="s">
        <v>63</v>
      </c>
      <c r="D38" s="76"/>
      <c r="E38" s="77"/>
      <c r="F38" s="28"/>
    </row>
    <row r="39" spans="1:6" ht="12.75">
      <c r="A39" s="25">
        <v>2007</v>
      </c>
      <c r="B39" s="72" t="s">
        <v>592</v>
      </c>
      <c r="C39" s="58" t="s">
        <v>50</v>
      </c>
      <c r="D39" s="76"/>
      <c r="E39" s="77"/>
      <c r="F39" s="28"/>
    </row>
    <row r="40" spans="1:6" ht="12.75">
      <c r="A40" s="25">
        <v>2007</v>
      </c>
      <c r="B40" s="72" t="s">
        <v>105</v>
      </c>
      <c r="C40" s="58" t="s">
        <v>39</v>
      </c>
      <c r="D40" s="76"/>
      <c r="E40" s="77"/>
      <c r="F40" s="28"/>
    </row>
    <row r="41" spans="1:6" ht="12.75">
      <c r="A41" s="25">
        <v>2008</v>
      </c>
      <c r="B41" s="72" t="s">
        <v>115</v>
      </c>
      <c r="C41" s="58" t="s">
        <v>68</v>
      </c>
      <c r="D41" s="76"/>
      <c r="E41" s="77"/>
      <c r="F41" s="28"/>
    </row>
    <row r="42" spans="1:6" ht="12.75">
      <c r="A42" s="25">
        <v>2008</v>
      </c>
      <c r="B42" s="72" t="s">
        <v>116</v>
      </c>
      <c r="C42" s="58" t="s">
        <v>63</v>
      </c>
      <c r="D42" s="76"/>
      <c r="E42" s="77"/>
      <c r="F42" s="28"/>
    </row>
    <row r="43" spans="1:6" ht="12.75">
      <c r="A43" s="158">
        <v>2008</v>
      </c>
      <c r="B43" s="159" t="s">
        <v>117</v>
      </c>
      <c r="C43" s="160" t="s">
        <v>37</v>
      </c>
      <c r="D43" s="161"/>
      <c r="E43" s="162"/>
      <c r="F43" s="163"/>
    </row>
    <row r="44" spans="1:6" ht="12.75">
      <c r="A44" s="154">
        <v>2009</v>
      </c>
      <c r="B44" s="72" t="s">
        <v>589</v>
      </c>
      <c r="C44" s="58" t="s">
        <v>68</v>
      </c>
      <c r="D44" s="76"/>
      <c r="E44" s="77"/>
      <c r="F44" s="28"/>
    </row>
    <row r="45" spans="1:6" ht="12.75">
      <c r="A45" s="154">
        <v>2009</v>
      </c>
      <c r="B45" s="72" t="s">
        <v>590</v>
      </c>
      <c r="C45" s="58" t="s">
        <v>63</v>
      </c>
      <c r="D45" s="76"/>
      <c r="E45" s="77"/>
      <c r="F45" s="28"/>
    </row>
    <row r="46" spans="1:6" ht="13.5" thickBot="1">
      <c r="A46" s="155">
        <v>2009</v>
      </c>
      <c r="B46" s="73" t="s">
        <v>591</v>
      </c>
      <c r="C46" s="59" t="s">
        <v>37</v>
      </c>
      <c r="D46" s="79"/>
      <c r="E46" s="80"/>
      <c r="F46" s="29"/>
    </row>
    <row r="157" ht="12.75">
      <c r="B157" s="110" t="s">
        <v>582</v>
      </c>
    </row>
  </sheetData>
  <sheetProtection password="C534" sheet="1" formatCells="0" formatColumns="0" formatRows="0" insertColumns="0" insertRows="0" insertHyperlink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C2">
      <selection activeCell="F31" sqref="F31"/>
    </sheetView>
  </sheetViews>
  <sheetFormatPr defaultColWidth="9.140625" defaultRowHeight="12.75"/>
  <cols>
    <col min="1" max="1" width="26.7109375" style="6" customWidth="1"/>
    <col min="2" max="2" width="14.421875" style="10" customWidth="1"/>
    <col min="3" max="3" width="13.140625" style="10" customWidth="1"/>
    <col min="4" max="4" width="13.7109375" style="6" customWidth="1"/>
    <col min="5" max="5" width="6.7109375" style="6" customWidth="1"/>
    <col min="6" max="6" width="25.7109375" style="6" customWidth="1"/>
    <col min="7" max="7" width="24.8515625" style="2" customWidth="1"/>
    <col min="8" max="8" width="33.8515625" style="0" customWidth="1"/>
  </cols>
  <sheetData>
    <row r="1" spans="1:3" ht="12.75">
      <c r="A1" s="5" t="s">
        <v>11</v>
      </c>
      <c r="B1" s="11" t="s">
        <v>12</v>
      </c>
      <c r="C1" s="11" t="s">
        <v>13</v>
      </c>
    </row>
    <row r="2" spans="1:3" ht="12.75">
      <c r="A2" s="8" t="s">
        <v>20</v>
      </c>
      <c r="B2" s="13" t="s">
        <v>21</v>
      </c>
      <c r="C2" s="13" t="s">
        <v>22</v>
      </c>
    </row>
    <row r="3" spans="1:3" ht="12.75">
      <c r="A3" s="8" t="s">
        <v>23</v>
      </c>
      <c r="B3" s="12">
        <v>1981</v>
      </c>
      <c r="C3" s="13" t="s">
        <v>22</v>
      </c>
    </row>
    <row r="4" spans="1:3" ht="12.75">
      <c r="A4" s="8" t="s">
        <v>25</v>
      </c>
      <c r="B4" s="13" t="s">
        <v>24</v>
      </c>
      <c r="C4" s="13" t="s">
        <v>22</v>
      </c>
    </row>
    <row r="5" spans="1:3" ht="13.5" thickBot="1">
      <c r="A5" s="8" t="s">
        <v>23</v>
      </c>
      <c r="B5" s="12">
        <v>1987</v>
      </c>
      <c r="C5" s="13" t="s">
        <v>26</v>
      </c>
    </row>
    <row r="6" spans="1:4" ht="13.5" thickBot="1">
      <c r="A6" s="8" t="s">
        <v>27</v>
      </c>
      <c r="B6" s="13" t="s">
        <v>28</v>
      </c>
      <c r="C6" s="13" t="s">
        <v>26</v>
      </c>
      <c r="D6" s="42"/>
    </row>
    <row r="7" spans="1:4" ht="13.5" thickBot="1">
      <c r="A7" s="8" t="s">
        <v>27</v>
      </c>
      <c r="B7" s="13" t="s">
        <v>29</v>
      </c>
      <c r="C7" s="13" t="s">
        <v>30</v>
      </c>
      <c r="D7" s="30"/>
    </row>
    <row r="8" spans="1:4" ht="12.75">
      <c r="A8" s="8" t="s">
        <v>31</v>
      </c>
      <c r="B8" s="13" t="s">
        <v>32</v>
      </c>
      <c r="C8" s="13" t="s">
        <v>33</v>
      </c>
      <c r="D8" s="31"/>
    </row>
    <row r="9" spans="1:4" ht="13.5" thickBot="1">
      <c r="A9" s="8" t="s">
        <v>27</v>
      </c>
      <c r="B9" s="13" t="s">
        <v>32</v>
      </c>
      <c r="C9" s="13" t="s">
        <v>33</v>
      </c>
      <c r="D9" s="32"/>
    </row>
    <row r="10" spans="1:3" ht="12.75">
      <c r="A10" s="2"/>
      <c r="B10" s="12"/>
      <c r="C10" s="12"/>
    </row>
    <row r="11" spans="1:7" ht="13.5" thickBot="1">
      <c r="A11" s="5" t="s">
        <v>8</v>
      </c>
      <c r="B11" s="9" t="s">
        <v>14</v>
      </c>
      <c r="C11" s="9" t="s">
        <v>15</v>
      </c>
      <c r="D11" s="5" t="s">
        <v>16</v>
      </c>
      <c r="E11" s="5" t="s">
        <v>17</v>
      </c>
      <c r="F11" s="5" t="s">
        <v>18</v>
      </c>
      <c r="G11" s="5" t="s">
        <v>19</v>
      </c>
    </row>
    <row r="12" spans="1:8" ht="12.75">
      <c r="A12" s="33">
        <v>1988</v>
      </c>
      <c r="B12" s="34">
        <v>180500</v>
      </c>
      <c r="C12" s="34">
        <v>8852333</v>
      </c>
      <c r="D12" s="43" t="s">
        <v>34</v>
      </c>
      <c r="E12" s="43" t="s">
        <v>37</v>
      </c>
      <c r="F12" s="43" t="s">
        <v>40</v>
      </c>
      <c r="G12" s="46" t="s">
        <v>41</v>
      </c>
      <c r="H12" s="35"/>
    </row>
    <row r="13" spans="1:8" ht="12.75">
      <c r="A13" s="36">
        <v>1989</v>
      </c>
      <c r="B13" s="37">
        <v>320000</v>
      </c>
      <c r="C13" s="37">
        <v>12305389</v>
      </c>
      <c r="D13" s="44" t="s">
        <v>34</v>
      </c>
      <c r="E13" s="44" t="s">
        <v>38</v>
      </c>
      <c r="F13" s="44" t="s">
        <v>40</v>
      </c>
      <c r="G13" s="47" t="s">
        <v>41</v>
      </c>
      <c r="H13" s="38"/>
    </row>
    <row r="14" spans="1:8" ht="12.75">
      <c r="A14" s="36">
        <v>1990</v>
      </c>
      <c r="B14" s="37">
        <v>296250</v>
      </c>
      <c r="C14" s="37">
        <v>16656388</v>
      </c>
      <c r="D14" s="44" t="s">
        <v>35</v>
      </c>
      <c r="E14" s="44" t="s">
        <v>37</v>
      </c>
      <c r="F14" s="44" t="s">
        <v>40</v>
      </c>
      <c r="G14" s="47" t="s">
        <v>41</v>
      </c>
      <c r="H14" s="38"/>
    </row>
    <row r="15" spans="1:8" ht="13.5" thickBot="1">
      <c r="A15" s="39">
        <v>1991</v>
      </c>
      <c r="B15" s="40">
        <v>185000</v>
      </c>
      <c r="C15" s="40">
        <v>20813500</v>
      </c>
      <c r="D15" s="45" t="s">
        <v>36</v>
      </c>
      <c r="E15" s="45" t="s">
        <v>39</v>
      </c>
      <c r="F15" s="45" t="s">
        <v>40</v>
      </c>
      <c r="G15" s="48" t="s">
        <v>588</v>
      </c>
      <c r="H15" s="41"/>
    </row>
    <row r="16" spans="1:8" ht="12.75">
      <c r="A16" s="14">
        <v>1993</v>
      </c>
      <c r="B16" s="15">
        <v>195000</v>
      </c>
      <c r="C16" s="15">
        <v>18196545</v>
      </c>
      <c r="D16" s="49" t="s">
        <v>42</v>
      </c>
      <c r="E16" s="49" t="s">
        <v>39</v>
      </c>
      <c r="F16" s="49" t="s">
        <v>40</v>
      </c>
      <c r="G16" s="54" t="s">
        <v>53</v>
      </c>
      <c r="H16" s="20"/>
    </row>
    <row r="17" spans="1:8" ht="12.75">
      <c r="A17" s="16">
        <v>1994</v>
      </c>
      <c r="B17" s="17">
        <v>230000</v>
      </c>
      <c r="C17" s="17">
        <v>20275500</v>
      </c>
      <c r="D17" s="50" t="s">
        <v>43</v>
      </c>
      <c r="E17" s="50" t="s">
        <v>50</v>
      </c>
      <c r="F17" s="50" t="s">
        <v>40</v>
      </c>
      <c r="G17" s="55" t="s">
        <v>53</v>
      </c>
      <c r="H17" s="21"/>
    </row>
    <row r="18" spans="1:8" ht="12.75">
      <c r="A18" s="16">
        <v>1995</v>
      </c>
      <c r="B18" s="17">
        <v>185000</v>
      </c>
      <c r="C18" s="17">
        <v>23670000</v>
      </c>
      <c r="D18" s="50" t="s">
        <v>44</v>
      </c>
      <c r="E18" s="50" t="s">
        <v>38</v>
      </c>
      <c r="F18" s="50" t="s">
        <v>40</v>
      </c>
      <c r="G18" s="55" t="s">
        <v>53</v>
      </c>
      <c r="H18" s="21"/>
    </row>
    <row r="19" spans="1:8" ht="12.75">
      <c r="A19" s="16">
        <v>1996</v>
      </c>
      <c r="B19" s="17">
        <v>406250</v>
      </c>
      <c r="C19" s="17">
        <v>30079500</v>
      </c>
      <c r="D19" s="50" t="s">
        <v>45</v>
      </c>
      <c r="E19" s="50" t="s">
        <v>37</v>
      </c>
      <c r="F19" s="50" t="s">
        <v>40</v>
      </c>
      <c r="G19" s="55" t="s">
        <v>587</v>
      </c>
      <c r="H19" s="21"/>
    </row>
    <row r="20" spans="1:8" ht="12.75">
      <c r="A20" s="16">
        <v>1997</v>
      </c>
      <c r="B20" s="17">
        <v>487500</v>
      </c>
      <c r="C20" s="17">
        <v>47753000</v>
      </c>
      <c r="D20" s="50" t="s">
        <v>46</v>
      </c>
      <c r="E20" s="50" t="s">
        <v>51</v>
      </c>
      <c r="F20" s="53" t="s">
        <v>52</v>
      </c>
      <c r="G20" s="55" t="s">
        <v>54</v>
      </c>
      <c r="H20" s="21"/>
    </row>
    <row r="21" spans="1:8" ht="12.75">
      <c r="A21" s="16">
        <v>1998</v>
      </c>
      <c r="B21" s="17">
        <v>185000</v>
      </c>
      <c r="C21" s="17">
        <v>33434000</v>
      </c>
      <c r="D21" s="50" t="s">
        <v>47</v>
      </c>
      <c r="E21" s="50" t="s">
        <v>50</v>
      </c>
      <c r="F21" s="50" t="s">
        <v>40</v>
      </c>
      <c r="G21" s="55" t="s">
        <v>54</v>
      </c>
      <c r="H21" s="21"/>
    </row>
    <row r="22" spans="1:8" ht="12.75">
      <c r="A22" s="16">
        <v>1999</v>
      </c>
      <c r="B22" s="17">
        <v>220000</v>
      </c>
      <c r="C22" s="17">
        <v>15150000</v>
      </c>
      <c r="D22" s="50" t="s">
        <v>42</v>
      </c>
      <c r="E22" s="50" t="s">
        <v>50</v>
      </c>
      <c r="F22" s="50" t="s">
        <v>40</v>
      </c>
      <c r="G22" s="55" t="s">
        <v>55</v>
      </c>
      <c r="H22" s="21"/>
    </row>
    <row r="23" spans="1:8" ht="12.75">
      <c r="A23" s="16">
        <v>2000</v>
      </c>
      <c r="B23" s="17">
        <v>268500</v>
      </c>
      <c r="C23" s="17">
        <v>19870000</v>
      </c>
      <c r="D23" s="50" t="s">
        <v>48</v>
      </c>
      <c r="E23" s="50" t="s">
        <v>37</v>
      </c>
      <c r="F23" s="50" t="s">
        <v>40</v>
      </c>
      <c r="G23" s="55" t="s">
        <v>55</v>
      </c>
      <c r="H23" s="21"/>
    </row>
    <row r="24" spans="1:8" ht="13.5" thickBot="1">
      <c r="A24" s="18">
        <v>2001</v>
      </c>
      <c r="B24" s="19">
        <v>450000</v>
      </c>
      <c r="C24" s="19">
        <v>35562500</v>
      </c>
      <c r="D24" s="52" t="s">
        <v>49</v>
      </c>
      <c r="E24" s="52" t="s">
        <v>38</v>
      </c>
      <c r="F24" s="50" t="s">
        <v>40</v>
      </c>
      <c r="G24" s="56" t="s">
        <v>586</v>
      </c>
      <c r="H24" s="22"/>
    </row>
    <row r="25" spans="1:8" ht="12.75">
      <c r="A25" s="23">
        <v>2002</v>
      </c>
      <c r="B25" s="24">
        <v>1000000</v>
      </c>
      <c r="C25" s="24">
        <v>55048000</v>
      </c>
      <c r="D25" s="57" t="s">
        <v>56</v>
      </c>
      <c r="E25" s="57" t="s">
        <v>50</v>
      </c>
      <c r="F25" s="57" t="s">
        <v>40</v>
      </c>
      <c r="G25" s="60" t="s">
        <v>585</v>
      </c>
      <c r="H25" s="27"/>
    </row>
    <row r="26" spans="1:8" ht="12.75">
      <c r="A26" s="25">
        <v>2003</v>
      </c>
      <c r="B26" s="26">
        <v>320000</v>
      </c>
      <c r="C26" s="26">
        <v>49168000</v>
      </c>
      <c r="D26" s="58" t="s">
        <v>57</v>
      </c>
      <c r="E26" s="58" t="s">
        <v>50</v>
      </c>
      <c r="F26" s="58" t="s">
        <v>40</v>
      </c>
      <c r="G26" s="61" t="s">
        <v>65</v>
      </c>
      <c r="H26" s="28"/>
    </row>
    <row r="27" spans="1:8" ht="12.75">
      <c r="A27" s="25">
        <v>2004</v>
      </c>
      <c r="B27" s="26">
        <v>362500</v>
      </c>
      <c r="C27" s="26">
        <v>46832000</v>
      </c>
      <c r="D27" s="58" t="s">
        <v>58</v>
      </c>
      <c r="E27" s="58" t="s">
        <v>38</v>
      </c>
      <c r="F27" s="58" t="s">
        <v>40</v>
      </c>
      <c r="G27" s="61" t="s">
        <v>65</v>
      </c>
      <c r="H27" s="28"/>
    </row>
    <row r="28" spans="1:8" ht="12.75">
      <c r="A28" s="25">
        <v>2005</v>
      </c>
      <c r="B28" s="26">
        <v>962500</v>
      </c>
      <c r="C28" s="26">
        <v>69092000</v>
      </c>
      <c r="D28" s="58" t="s">
        <v>59</v>
      </c>
      <c r="E28" s="58" t="s">
        <v>38</v>
      </c>
      <c r="F28" s="58" t="s">
        <v>40</v>
      </c>
      <c r="G28" s="61" t="s">
        <v>65</v>
      </c>
      <c r="H28" s="28"/>
    </row>
    <row r="29" spans="1:8" ht="12.75">
      <c r="A29" s="25">
        <v>2006</v>
      </c>
      <c r="B29" s="26">
        <v>865000</v>
      </c>
      <c r="C29" s="26">
        <v>82612866</v>
      </c>
      <c r="D29" s="58" t="s">
        <v>60</v>
      </c>
      <c r="E29" s="58" t="s">
        <v>51</v>
      </c>
      <c r="F29" s="58" t="s">
        <v>64</v>
      </c>
      <c r="G29" s="61" t="s">
        <v>54</v>
      </c>
      <c r="H29" s="28"/>
    </row>
    <row r="30" spans="1:8" ht="12.75">
      <c r="A30" s="25">
        <v>2007</v>
      </c>
      <c r="B30" s="26">
        <v>1900000</v>
      </c>
      <c r="C30" s="26">
        <v>95180369</v>
      </c>
      <c r="D30" s="58" t="s">
        <v>61</v>
      </c>
      <c r="E30" s="58" t="s">
        <v>63</v>
      </c>
      <c r="F30" s="58" t="s">
        <v>40</v>
      </c>
      <c r="G30" s="61" t="s">
        <v>54</v>
      </c>
      <c r="H30" s="28"/>
    </row>
    <row r="31" spans="1:8" ht="12.75">
      <c r="A31" s="154">
        <v>2008</v>
      </c>
      <c r="B31" s="26">
        <v>1487500</v>
      </c>
      <c r="C31" s="26">
        <v>137685196</v>
      </c>
      <c r="D31" s="58" t="s">
        <v>62</v>
      </c>
      <c r="E31" s="58" t="s">
        <v>50</v>
      </c>
      <c r="F31" s="58" t="s">
        <v>40</v>
      </c>
      <c r="G31" s="61" t="s">
        <v>54</v>
      </c>
      <c r="H31" s="28"/>
    </row>
    <row r="32" spans="1:8" ht="13.5" thickBot="1">
      <c r="A32" s="155">
        <v>2009</v>
      </c>
      <c r="B32" s="156">
        <v>2237500</v>
      </c>
      <c r="C32" s="156">
        <v>115085145</v>
      </c>
      <c r="D32" s="59" t="s">
        <v>584</v>
      </c>
      <c r="E32" s="59" t="s">
        <v>63</v>
      </c>
      <c r="F32" s="59" t="s">
        <v>40</v>
      </c>
      <c r="G32" s="62" t="s">
        <v>54</v>
      </c>
      <c r="H32" s="29"/>
    </row>
    <row r="33" ht="12.75">
      <c r="F33" s="157"/>
    </row>
    <row r="34" ht="12.75">
      <c r="F34" s="111" t="s">
        <v>583</v>
      </c>
    </row>
    <row r="205" ht="12.75">
      <c r="A205" s="110" t="s">
        <v>582</v>
      </c>
    </row>
  </sheetData>
  <sheetProtection password="C534" sheet="1" formatCells="0" formatColumns="0" formatRows="0" insertColumns="0" insertRows="0" insertHyperlink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2010-01-02T21:37:12Z</dcterms:modified>
  <cp:category/>
  <cp:version/>
  <cp:contentType/>
  <cp:contentStatus/>
</cp:coreProperties>
</file>